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9B46638F-63F2-4D95-9D80-36A11D48A680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 отделение" sheetId="1" r:id="rId1"/>
    <sheet name="протокол 1" sheetId="6" r:id="rId2"/>
    <sheet name="2 отделение" sheetId="5" r:id="rId3"/>
    <sheet name="протокол 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7" l="1"/>
  <c r="P9" i="7"/>
  <c r="P48" i="6"/>
  <c r="D48" i="6"/>
  <c r="B48" i="6"/>
  <c r="A48" i="6"/>
  <c r="P43" i="7"/>
  <c r="P47" i="7"/>
  <c r="D47" i="7"/>
  <c r="B47" i="7"/>
  <c r="A47" i="7"/>
  <c r="P12" i="6"/>
  <c r="P52" i="6"/>
  <c r="D52" i="6"/>
  <c r="B52" i="6"/>
  <c r="A52" i="6"/>
  <c r="D45" i="6"/>
  <c r="B45" i="6"/>
  <c r="A45" i="6"/>
  <c r="P45" i="6"/>
  <c r="P19" i="7"/>
  <c r="D19" i="7"/>
  <c r="B19" i="7"/>
  <c r="A19" i="7"/>
  <c r="P49" i="7"/>
  <c r="D49" i="7"/>
  <c r="B49" i="7"/>
  <c r="A49" i="7"/>
  <c r="P7" i="6"/>
  <c r="D7" i="6"/>
  <c r="B7" i="6"/>
  <c r="A7" i="6"/>
  <c r="P29" i="6"/>
  <c r="D29" i="6"/>
  <c r="B29" i="6"/>
  <c r="A29" i="6"/>
  <c r="P28" i="6"/>
  <c r="D28" i="6"/>
  <c r="B28" i="6"/>
  <c r="A28" i="6"/>
  <c r="P54" i="6"/>
  <c r="D54" i="6"/>
  <c r="B54" i="6"/>
  <c r="A54" i="6"/>
  <c r="P42" i="7"/>
  <c r="D42" i="7"/>
  <c r="B42" i="7"/>
  <c r="A42" i="7"/>
  <c r="P53" i="6"/>
  <c r="D53" i="6"/>
  <c r="B53" i="6"/>
  <c r="A53" i="6"/>
  <c r="P41" i="7"/>
  <c r="D41" i="7"/>
  <c r="B41" i="7"/>
  <c r="A41" i="7"/>
  <c r="P39" i="6"/>
  <c r="D39" i="6"/>
  <c r="B39" i="6"/>
  <c r="A39" i="6"/>
  <c r="P48" i="7"/>
  <c r="D48" i="7"/>
  <c r="B48" i="7"/>
  <c r="A48" i="7"/>
  <c r="P47" i="6"/>
  <c r="D47" i="6"/>
  <c r="B47" i="6"/>
  <c r="A47" i="6"/>
  <c r="P46" i="6"/>
  <c r="D46" i="6"/>
  <c r="B46" i="6"/>
  <c r="A46" i="6"/>
  <c r="P8" i="7"/>
  <c r="D8" i="7"/>
  <c r="B8" i="7"/>
  <c r="A8" i="7"/>
  <c r="D55" i="7"/>
  <c r="B55" i="7"/>
  <c r="A55" i="7"/>
  <c r="D50" i="7"/>
  <c r="B50" i="7"/>
  <c r="A50" i="7"/>
  <c r="D46" i="7"/>
  <c r="B46" i="7"/>
  <c r="A46" i="7"/>
  <c r="D44" i="7"/>
  <c r="B44" i="7"/>
  <c r="A44" i="7"/>
  <c r="D40" i="7"/>
  <c r="B40" i="7"/>
  <c r="A40" i="7"/>
  <c r="D38" i="7"/>
  <c r="B38" i="7"/>
  <c r="A38" i="7"/>
  <c r="D36" i="7"/>
  <c r="B36" i="7"/>
  <c r="A36" i="7"/>
  <c r="D31" i="7"/>
  <c r="B31" i="7"/>
  <c r="A31" i="7"/>
  <c r="D26" i="7"/>
  <c r="B26" i="7"/>
  <c r="A26" i="7"/>
  <c r="D24" i="7"/>
  <c r="B24" i="7"/>
  <c r="A24" i="7"/>
  <c r="D18" i="7"/>
  <c r="B18" i="7"/>
  <c r="A18" i="7"/>
  <c r="D16" i="7"/>
  <c r="B16" i="7"/>
  <c r="A16" i="7"/>
  <c r="D15" i="7"/>
  <c r="B15" i="7"/>
  <c r="A15" i="7"/>
  <c r="D13" i="7"/>
  <c r="B13" i="7"/>
  <c r="A13" i="7"/>
  <c r="D12" i="7"/>
  <c r="B12" i="7"/>
  <c r="A12" i="7"/>
  <c r="D10" i="7"/>
  <c r="B10" i="7"/>
  <c r="A10" i="7"/>
  <c r="D7" i="7"/>
  <c r="B7" i="7"/>
  <c r="A7" i="7"/>
  <c r="D67" i="6"/>
  <c r="B67" i="6"/>
  <c r="A67" i="6"/>
  <c r="D66" i="6"/>
  <c r="B66" i="6"/>
  <c r="A66" i="6"/>
  <c r="D64" i="6"/>
  <c r="B64" i="6"/>
  <c r="A64" i="6"/>
  <c r="D63" i="6"/>
  <c r="B63" i="6"/>
  <c r="A63" i="6"/>
  <c r="D61" i="6"/>
  <c r="B61" i="6"/>
  <c r="A61" i="6"/>
  <c r="D60" i="6"/>
  <c r="B60" i="6"/>
  <c r="A60" i="6"/>
  <c r="D55" i="6"/>
  <c r="B55" i="6"/>
  <c r="A55" i="6"/>
  <c r="D51" i="6"/>
  <c r="B51" i="6"/>
  <c r="A51" i="6"/>
  <c r="D49" i="6"/>
  <c r="B49" i="6"/>
  <c r="A49" i="6"/>
  <c r="D44" i="6"/>
  <c r="B44" i="6"/>
  <c r="A44" i="6"/>
  <c r="D42" i="6"/>
  <c r="B42" i="6"/>
  <c r="A42" i="6"/>
  <c r="D40" i="6"/>
  <c r="B40" i="6"/>
  <c r="A40" i="6"/>
  <c r="D38" i="6"/>
  <c r="B38" i="6"/>
  <c r="A38" i="6"/>
  <c r="D33" i="6"/>
  <c r="B33" i="6"/>
  <c r="A33" i="6"/>
  <c r="D32" i="6"/>
  <c r="B32" i="6"/>
  <c r="A32" i="6"/>
  <c r="D30" i="6"/>
  <c r="B30" i="6"/>
  <c r="A30" i="6"/>
  <c r="D27" i="6"/>
  <c r="B27" i="6"/>
  <c r="A27" i="6"/>
  <c r="D21" i="6"/>
  <c r="B21" i="6"/>
  <c r="A21" i="6"/>
  <c r="D20" i="6"/>
  <c r="B20" i="6"/>
  <c r="A20" i="6"/>
  <c r="D18" i="6"/>
  <c r="B18" i="6"/>
  <c r="A18" i="6"/>
  <c r="D13" i="6"/>
  <c r="B13" i="6"/>
  <c r="A13" i="6"/>
  <c r="D11" i="6"/>
  <c r="B11" i="6"/>
  <c r="A11" i="6"/>
  <c r="D9" i="6"/>
  <c r="B9" i="6"/>
  <c r="A9" i="6"/>
  <c r="P55" i="7"/>
  <c r="P50" i="7"/>
  <c r="P46" i="7"/>
  <c r="P44" i="7"/>
  <c r="P40" i="7"/>
  <c r="P38" i="7"/>
  <c r="P36" i="7"/>
  <c r="P31" i="7"/>
  <c r="P26" i="7"/>
  <c r="P24" i="7"/>
  <c r="P18" i="7"/>
  <c r="P16" i="7"/>
  <c r="P15" i="7"/>
  <c r="P12" i="7"/>
  <c r="P10" i="7"/>
  <c r="P7" i="7"/>
  <c r="P67" i="6"/>
  <c r="P66" i="6"/>
  <c r="P64" i="6"/>
  <c r="P63" i="6"/>
  <c r="P61" i="6"/>
  <c r="P60" i="6"/>
  <c r="P55" i="6"/>
  <c r="P51" i="6"/>
  <c r="P49" i="6"/>
  <c r="P44" i="6"/>
  <c r="P42" i="6"/>
  <c r="P40" i="6"/>
  <c r="P38" i="6"/>
  <c r="P13" i="6"/>
  <c r="P33" i="6"/>
  <c r="P30" i="6"/>
  <c r="P32" i="6"/>
  <c r="P27" i="6"/>
  <c r="P21" i="6"/>
  <c r="P20" i="6"/>
  <c r="P18" i="6"/>
  <c r="P11" i="6"/>
  <c r="P9" i="6"/>
</calcChain>
</file>

<file path=xl/sharedStrings.xml><?xml version="1.0" encoding="utf-8"?>
<sst xmlns="http://schemas.openxmlformats.org/spreadsheetml/2006/main" count="561" uniqueCount="151">
  <si>
    <t>Программа выступлений</t>
  </si>
  <si>
    <t>№</t>
  </si>
  <si>
    <t>Название композиции</t>
  </si>
  <si>
    <t>Коллектив</t>
  </si>
  <si>
    <t>I категория - 13-15 лет</t>
  </si>
  <si>
    <t>СТК</t>
  </si>
  <si>
    <t>ЮБ (юный балетмейстер)</t>
  </si>
  <si>
    <t>II категория - 16-25 лет</t>
  </si>
  <si>
    <t>Техника</t>
  </si>
  <si>
    <t>Имидж</t>
  </si>
  <si>
    <t>Композиция</t>
  </si>
  <si>
    <t>всего баллов</t>
  </si>
  <si>
    <t>занятое место</t>
  </si>
  <si>
    <t>ПРОТОКОЛ 1</t>
  </si>
  <si>
    <t>ПРОТОКОЛ 2</t>
  </si>
  <si>
    <t>Белый цветок</t>
  </si>
  <si>
    <t>Хореографический коллектив "Pulse"</t>
  </si>
  <si>
    <t>Хореографический коллектив "Pulse" (Ивченко Алёна)</t>
  </si>
  <si>
    <t>Забыть нельзя</t>
  </si>
  <si>
    <t>MY DANCE</t>
  </si>
  <si>
    <t>Студия танца "FORCE"</t>
  </si>
  <si>
    <t>Хип-хоп dance</t>
  </si>
  <si>
    <t>Хореографический коллектив "Рисуем мир"</t>
  </si>
  <si>
    <t>На свободу</t>
  </si>
  <si>
    <t>Народная студия современной хореографии "Элегия" (Важесова Ангелина)</t>
  </si>
  <si>
    <t>Мы из прошлого "Молодая гвардия"</t>
  </si>
  <si>
    <t>Творческая мастерская Надежды Малаевой</t>
  </si>
  <si>
    <t>Танцевальный коллектив "Freedom"</t>
  </si>
  <si>
    <t>На пульсе танца</t>
  </si>
  <si>
    <t>Galaxy Rave</t>
  </si>
  <si>
    <t>Коллектив современного танца "Fusion"</t>
  </si>
  <si>
    <t>Japanese Samurai</t>
  </si>
  <si>
    <t>Головоломка</t>
  </si>
  <si>
    <t>Образцовый художественный коллектив "Театр современного и эстрадного танца "Лоск"</t>
  </si>
  <si>
    <t>Feeling</t>
  </si>
  <si>
    <t>Ритм</t>
  </si>
  <si>
    <t>Наедине</t>
  </si>
  <si>
    <t>Образцовый художественный коллектив "Театр современного и эстрадного танца "Лоск" (Негода Стефания)</t>
  </si>
  <si>
    <t>Творец мыслей</t>
  </si>
  <si>
    <t>Народный ансамбль современного эстрадного танца "Парадиз"</t>
  </si>
  <si>
    <t>Стрит-Дэнс</t>
  </si>
  <si>
    <t>Танцевальный коллектив "Glase"</t>
  </si>
  <si>
    <t>Энерджайзеры</t>
  </si>
  <si>
    <t>Мир и радость</t>
  </si>
  <si>
    <t>Образцовый коллектив современного танца "Танцующие звёзды"</t>
  </si>
  <si>
    <t>Популярнее всех</t>
  </si>
  <si>
    <t>Дай пять!</t>
  </si>
  <si>
    <t>Папорации</t>
  </si>
  <si>
    <t>Мечтательница</t>
  </si>
  <si>
    <t>Dance with me</t>
  </si>
  <si>
    <t>Танцевальный коллектив "FlyDance"</t>
  </si>
  <si>
    <t>Garilla team</t>
  </si>
  <si>
    <t>Come back</t>
  </si>
  <si>
    <t>Путь во мгле</t>
  </si>
  <si>
    <t>Образцовый ансамбль современного и эстрадного танца "Славяночка"</t>
  </si>
  <si>
    <t>Тихий омут</t>
  </si>
  <si>
    <t>МЫ</t>
  </si>
  <si>
    <t>За закрытыми дверьми</t>
  </si>
  <si>
    <t>Творческое объединение SDC, Студия танца "Фламинго"</t>
  </si>
  <si>
    <t>Босиком по радуге</t>
  </si>
  <si>
    <t>Ай да показуха</t>
  </si>
  <si>
    <t>Кончиками пальцев</t>
  </si>
  <si>
    <t>Bounce</t>
  </si>
  <si>
    <t>1. 1 Modern dance, Contemporary dance</t>
  </si>
  <si>
    <t>Месяц Май</t>
  </si>
  <si>
    <t>Танцевальный коллектив "DRIVE"</t>
  </si>
  <si>
    <t>BLACKPINK</t>
  </si>
  <si>
    <t>Рабочий бунт</t>
  </si>
  <si>
    <t>Возвращаться домой</t>
  </si>
  <si>
    <t>Быстротечность</t>
  </si>
  <si>
    <t>Творческое объединение "ДвижDance"</t>
  </si>
  <si>
    <t>Венский Вальс</t>
  </si>
  <si>
    <t>Народный ансамбль бального танца "Ритм"</t>
  </si>
  <si>
    <t>Джайв</t>
  </si>
  <si>
    <t>Где мы будем завтра</t>
  </si>
  <si>
    <t>Театр современного танца "Jump"</t>
  </si>
  <si>
    <t>Number</t>
  </si>
  <si>
    <t>Fiction</t>
  </si>
  <si>
    <t>Mimikry</t>
  </si>
  <si>
    <t>Chlorine</t>
  </si>
  <si>
    <t>Bussines</t>
  </si>
  <si>
    <t>В кругу жизни</t>
  </si>
  <si>
    <t>Студия современной хореографии "Cornelian" (Касьян Анастасия)</t>
  </si>
  <si>
    <t>Сама собой</t>
  </si>
  <si>
    <t>Студия современной хореографии "Cornelian" (Мальцева Арина)</t>
  </si>
  <si>
    <t>Коллектив современного танца "GOLDEN_DANCE"</t>
  </si>
  <si>
    <t>Вороны</t>
  </si>
  <si>
    <t>А Зори здесь тихие…</t>
  </si>
  <si>
    <t>Танцевальный коллектив "Freedom" (Насонов Никита)</t>
  </si>
  <si>
    <t>Хроники города</t>
  </si>
  <si>
    <t>Танцевальный проект "Максимум"</t>
  </si>
  <si>
    <t>Воспоминания</t>
  </si>
  <si>
    <t>Танцевальный проект "Максимум" (Роткова Полина)</t>
  </si>
  <si>
    <t>Заложники страха</t>
  </si>
  <si>
    <t>Танцевальный коллетктив "Лови ритм"</t>
  </si>
  <si>
    <t>Будь сильна</t>
  </si>
  <si>
    <t>Natural</t>
  </si>
  <si>
    <t>Кометы</t>
  </si>
  <si>
    <t>Образцовый ансамбль эстрадного танца "Гармония"</t>
  </si>
  <si>
    <t>Выйду ночью в поле с конем</t>
  </si>
  <si>
    <t>1. Соло</t>
  </si>
  <si>
    <t>1. 2 Street Dance</t>
  </si>
  <si>
    <t>1.3 СТК</t>
  </si>
  <si>
    <t>Студия современного танца ПараDance (Короленко Алиса)</t>
  </si>
  <si>
    <t>Студия современного танца ПараDance (Щучка Елизавета)</t>
  </si>
  <si>
    <t>Студия современного танца ПараDance (Гончаров Владислав)</t>
  </si>
  <si>
    <t>Студия современного танца ПараDance (Екимова Мария)</t>
  </si>
  <si>
    <t>Студия современного танца ПараDance</t>
  </si>
  <si>
    <t>Образцовый коллектив современного танца "Танцующие звёзды" (Нестаренко Таисия)</t>
  </si>
  <si>
    <t>Образцовый коллектив современного танца "Танцующие звёзды" (Гаврилова Снежана)</t>
  </si>
  <si>
    <t>2. Дуэт</t>
  </si>
  <si>
    <t>2.1 Modern dance, Contemporary dance</t>
  </si>
  <si>
    <t>2.2 Street Dance</t>
  </si>
  <si>
    <t>3. Малая группа</t>
  </si>
  <si>
    <t>3.1 Modern dance, Contemporary dance</t>
  </si>
  <si>
    <t>3.2 Street Dance</t>
  </si>
  <si>
    <t>4. Формэйшн</t>
  </si>
  <si>
    <t>4.1 Modern dance, Contemporary dance</t>
  </si>
  <si>
    <t>4.2 Танцтеатр</t>
  </si>
  <si>
    <t>4.3 Street Dance</t>
  </si>
  <si>
    <t>4.4 СТК</t>
  </si>
  <si>
    <t>5. Продакшн</t>
  </si>
  <si>
    <t>5.1 Street Dance</t>
  </si>
  <si>
    <t>1.1 Modern dance, Contemporary dance</t>
  </si>
  <si>
    <t>1.2 Street Dance</t>
  </si>
  <si>
    <t>2.3 СТК</t>
  </si>
  <si>
    <t>4.3 СТК</t>
  </si>
  <si>
    <t>6. Соло</t>
  </si>
  <si>
    <t>6.1 Modern dance, Contemporary dance</t>
  </si>
  <si>
    <t>6.2 Street Dance</t>
  </si>
  <si>
    <t>6.3 СТК</t>
  </si>
  <si>
    <t>6.4 ЮБ (юный балетмейстер)</t>
  </si>
  <si>
    <t>7. Дуэт</t>
  </si>
  <si>
    <t>7.1 Modern dance, Contemporary dance</t>
  </si>
  <si>
    <t>7.2 ЮБ (юный балетмейстер)</t>
  </si>
  <si>
    <t>8. Малая группа</t>
  </si>
  <si>
    <t>8.1 Modern dance, Contemporary dance</t>
  </si>
  <si>
    <t>9. Формэйшн</t>
  </si>
  <si>
    <t>9.1 Танцтеатр</t>
  </si>
  <si>
    <t>9.2 Street Dance</t>
  </si>
  <si>
    <t>9.3 СТК</t>
  </si>
  <si>
    <t>9.4 ЮБ (юный балетмейстер)</t>
  </si>
  <si>
    <t>10. Продакшн</t>
  </si>
  <si>
    <t>10.1 Street Dance</t>
  </si>
  <si>
    <t>Танго</t>
  </si>
  <si>
    <t>Ритмы улиц</t>
  </si>
  <si>
    <t>Школа современного танца "Enjoy"</t>
  </si>
  <si>
    <t>Танцевальный коллектив "Лови ритм" (Епифанова Дарья)</t>
  </si>
  <si>
    <t>Лерш</t>
  </si>
  <si>
    <t>Решетняк</t>
  </si>
  <si>
    <t>Бетанкурт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</si>
</sst>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rgb="FF3F3F3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rgb="FF7F7F7F"/>
      </right>
      <top style="thick">
        <color auto="1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auto="1"/>
      </top>
      <bottom style="thin">
        <color rgb="FF7F7F7F"/>
      </bottom>
      <diagonal/>
    </border>
    <border>
      <left style="thin">
        <color rgb="FF7F7F7F"/>
      </left>
      <right style="thick">
        <color auto="1"/>
      </right>
      <top style="thick">
        <color auto="1"/>
      </top>
      <bottom style="thin">
        <color rgb="FF7F7F7F"/>
      </bottom>
      <diagonal/>
    </border>
    <border>
      <left style="thick">
        <color auto="1"/>
      </left>
      <right style="thin">
        <color rgb="FF7F7F7F"/>
      </right>
      <top style="thin">
        <color rgb="FF7F7F7F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auto="1"/>
      </bottom>
      <diagonal/>
    </border>
    <border>
      <left style="thin">
        <color rgb="FF7F7F7F"/>
      </left>
      <right style="thick">
        <color auto="1"/>
      </right>
      <top style="thin">
        <color rgb="FF7F7F7F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rgb="FF7F7F7F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rgb="FF7F7F7F"/>
      </bottom>
      <diagonal/>
    </border>
    <border>
      <left style="thick">
        <color theme="1"/>
      </left>
      <right/>
      <top style="thick">
        <color theme="1"/>
      </top>
      <bottom style="thick">
        <color auto="1"/>
      </bottom>
      <diagonal/>
    </border>
    <border>
      <left style="double">
        <color rgb="FF3F3F3F"/>
      </left>
      <right/>
      <top/>
      <bottom/>
      <diagonal/>
    </border>
    <border>
      <left style="thick">
        <color auto="1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ck">
        <color auto="1"/>
      </right>
      <top/>
      <bottom/>
      <diagonal/>
    </border>
    <border>
      <left style="thick">
        <color auto="1"/>
      </left>
      <right style="thin">
        <color rgb="FF7F7F7F"/>
      </right>
      <top style="thick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ck">
        <color auto="1"/>
      </top>
      <bottom style="thick">
        <color auto="1"/>
      </bottom>
      <diagonal/>
    </border>
    <border>
      <left style="thin">
        <color rgb="FF7F7F7F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6">
    <xf numFmtId="0" fontId="0" fillId="0" borderId="0"/>
    <xf numFmtId="0" fontId="7" fillId="2" borderId="1" applyNumberFormat="0" applyAlignment="0" applyProtection="0"/>
    <xf numFmtId="0" fontId="6" fillId="3" borderId="3" applyNumberFormat="0" applyFont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</cellStyleXfs>
  <cellXfs count="47">
    <xf numFmtId="0" fontId="0" fillId="0" borderId="0" xfId="0"/>
    <xf numFmtId="0" fontId="5" fillId="3" borderId="3" xfId="2" applyFont="1" applyAlignment="1">
      <alignment vertical="center"/>
    </xf>
    <xf numFmtId="0" fontId="7" fillId="2" borderId="1" xfId="1"/>
    <xf numFmtId="0" fontId="4" fillId="3" borderId="13" xfId="2" applyFont="1" applyBorder="1" applyAlignment="1">
      <alignment vertical="center"/>
    </xf>
    <xf numFmtId="0" fontId="4" fillId="3" borderId="14" xfId="2" applyFont="1" applyBorder="1" applyAlignment="1">
      <alignment vertical="center"/>
    </xf>
    <xf numFmtId="0" fontId="4" fillId="3" borderId="15" xfId="2" applyFont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9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6" xfId="0" applyBorder="1"/>
    <xf numFmtId="0" fontId="0" fillId="0" borderId="25" xfId="0" applyBorder="1" applyAlignment="1">
      <alignment wrapText="1"/>
    </xf>
    <xf numFmtId="0" fontId="0" fillId="0" borderId="17" xfId="0" applyBorder="1"/>
    <xf numFmtId="0" fontId="0" fillId="0" borderId="27" xfId="0" applyBorder="1"/>
    <xf numFmtId="0" fontId="0" fillId="0" borderId="2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5" borderId="5" xfId="4" applyFont="1" applyBorder="1" applyAlignment="1">
      <alignment horizontal="center"/>
    </xf>
    <xf numFmtId="0" fontId="5" fillId="5" borderId="7" xfId="4" applyBorder="1" applyAlignment="1">
      <alignment horizontal="center"/>
    </xf>
    <xf numFmtId="0" fontId="5" fillId="5" borderId="6" xfId="4" applyBorder="1" applyAlignment="1">
      <alignment horizontal="center"/>
    </xf>
    <xf numFmtId="0" fontId="7" fillId="2" borderId="5" xfId="1" applyBorder="1" applyAlignment="1">
      <alignment horizontal="center"/>
    </xf>
    <xf numFmtId="0" fontId="7" fillId="2" borderId="6" xfId="1" applyBorder="1" applyAlignment="1">
      <alignment horizontal="center"/>
    </xf>
    <xf numFmtId="0" fontId="7" fillId="2" borderId="7" xfId="1" applyBorder="1" applyAlignment="1">
      <alignment horizontal="center"/>
    </xf>
    <xf numFmtId="0" fontId="4" fillId="5" borderId="5" xfId="4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3" borderId="3" xfId="2" applyFont="1" applyAlignment="1">
      <alignment horizontal="center" vertical="center"/>
    </xf>
    <xf numFmtId="0" fontId="3" fillId="5" borderId="5" xfId="4" applyFont="1" applyBorder="1" applyAlignment="1">
      <alignment horizontal="center"/>
    </xf>
    <xf numFmtId="0" fontId="9" fillId="4" borderId="2" xfId="3" applyFont="1" applyBorder="1" applyAlignment="1">
      <alignment horizontal="center" vertical="center"/>
    </xf>
    <xf numFmtId="0" fontId="10" fillId="6" borderId="4" xfId="5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5" borderId="5" xfId="4" applyFont="1" applyBorder="1" applyAlignment="1">
      <alignment horizontal="center"/>
    </xf>
    <xf numFmtId="0" fontId="9" fillId="4" borderId="29" xfId="3" applyFont="1" applyBorder="1" applyAlignment="1">
      <alignment horizontal="center" vertical="center"/>
    </xf>
    <xf numFmtId="0" fontId="9" fillId="4" borderId="0" xfId="3" applyFont="1" applyBorder="1" applyAlignment="1">
      <alignment horizontal="center" vertical="center"/>
    </xf>
    <xf numFmtId="0" fontId="10" fillId="6" borderId="0" xfId="5" applyFont="1" applyBorder="1" applyAlignment="1">
      <alignment horizontal="center"/>
    </xf>
    <xf numFmtId="0" fontId="5" fillId="3" borderId="8" xfId="2" applyFont="1" applyBorder="1" applyAlignment="1">
      <alignment horizontal="center" vertical="center"/>
    </xf>
  </cellXfs>
  <cellStyles count="6">
    <cellStyle name="20% — акцент1" xfId="4" builtinId="30"/>
    <cellStyle name="60% — акцент1" xfId="5" builtinId="32"/>
    <cellStyle name="Акцент1" xfId="3" builtinId="29"/>
    <cellStyle name="Вычисление" xfId="1" builtinId="22"/>
    <cellStyle name="Обычный" xfId="0" builtinId="0"/>
    <cellStyle name="Примечание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workbookViewId="0">
      <selection activeCell="I14" sqref="I14"/>
    </sheetView>
  </sheetViews>
  <sheetFormatPr defaultRowHeight="14.4" x14ac:dyDescent="0.3"/>
  <cols>
    <col min="2" max="2" width="10.6640625" customWidth="1"/>
    <col min="3" max="3" width="24.88671875" customWidth="1"/>
    <col min="6" max="6" width="66.77734375" customWidth="1"/>
  </cols>
  <sheetData>
    <row r="1" spans="1:6" ht="30" customHeight="1" thickTop="1" thickBot="1" x14ac:dyDescent="0.35">
      <c r="A1" s="37" t="s">
        <v>0</v>
      </c>
      <c r="B1" s="37"/>
      <c r="C1" s="37"/>
      <c r="D1" s="37"/>
      <c r="E1" s="37"/>
      <c r="F1" s="37"/>
    </row>
    <row r="2" spans="1:6" ht="15" thickTop="1" x14ac:dyDescent="0.3">
      <c r="A2" s="38" t="s">
        <v>4</v>
      </c>
      <c r="B2" s="38"/>
      <c r="C2" s="38"/>
      <c r="D2" s="38"/>
      <c r="E2" s="38"/>
      <c r="F2" s="38"/>
    </row>
    <row r="4" spans="1:6" x14ac:dyDescent="0.3">
      <c r="A4" s="34" t="s">
        <v>100</v>
      </c>
      <c r="B4" s="34"/>
      <c r="C4" s="34"/>
      <c r="D4" s="34"/>
      <c r="E4" s="34"/>
      <c r="F4" s="34"/>
    </row>
    <row r="5" spans="1:6" ht="30" customHeight="1" x14ac:dyDescent="0.3">
      <c r="A5" s="1" t="s">
        <v>1</v>
      </c>
      <c r="B5" s="35" t="s">
        <v>2</v>
      </c>
      <c r="C5" s="35"/>
      <c r="D5" s="35" t="s">
        <v>3</v>
      </c>
      <c r="E5" s="35"/>
      <c r="F5" s="35"/>
    </row>
    <row r="6" spans="1:6" x14ac:dyDescent="0.3">
      <c r="A6" s="36" t="s">
        <v>63</v>
      </c>
      <c r="B6" s="28"/>
      <c r="C6" s="28"/>
      <c r="D6" s="28"/>
      <c r="E6" s="28"/>
      <c r="F6" s="29"/>
    </row>
    <row r="7" spans="1:6" x14ac:dyDescent="0.3">
      <c r="A7" s="2">
        <v>102</v>
      </c>
      <c r="B7" s="30" t="s">
        <v>95</v>
      </c>
      <c r="C7" s="31"/>
      <c r="D7" s="30" t="s">
        <v>147</v>
      </c>
      <c r="E7" s="32"/>
      <c r="F7" s="31"/>
    </row>
    <row r="8" spans="1:6" x14ac:dyDescent="0.3">
      <c r="A8" s="27" t="s">
        <v>101</v>
      </c>
      <c r="B8" s="28"/>
      <c r="C8" s="28"/>
      <c r="D8" s="28"/>
      <c r="E8" s="28"/>
      <c r="F8" s="29"/>
    </row>
    <row r="9" spans="1:6" x14ac:dyDescent="0.3">
      <c r="A9" s="2">
        <v>104</v>
      </c>
      <c r="B9" s="30" t="s">
        <v>47</v>
      </c>
      <c r="C9" s="31"/>
      <c r="D9" s="30" t="s">
        <v>108</v>
      </c>
      <c r="E9" s="32"/>
      <c r="F9" s="31"/>
    </row>
    <row r="10" spans="1:6" x14ac:dyDescent="0.3">
      <c r="A10" s="27" t="s">
        <v>102</v>
      </c>
      <c r="B10" s="28"/>
      <c r="C10" s="28"/>
      <c r="D10" s="28"/>
      <c r="E10" s="28"/>
      <c r="F10" s="29"/>
    </row>
    <row r="11" spans="1:6" x14ac:dyDescent="0.3">
      <c r="A11" s="2">
        <v>105</v>
      </c>
      <c r="B11" s="30" t="s">
        <v>48</v>
      </c>
      <c r="C11" s="31"/>
      <c r="D11" s="30" t="s">
        <v>109</v>
      </c>
      <c r="E11" s="32"/>
      <c r="F11" s="31"/>
    </row>
    <row r="12" spans="1:6" x14ac:dyDescent="0.3">
      <c r="A12" s="2">
        <v>106</v>
      </c>
      <c r="B12" s="30" t="s">
        <v>77</v>
      </c>
      <c r="C12" s="31"/>
      <c r="D12" s="30" t="s">
        <v>103</v>
      </c>
      <c r="E12" s="32"/>
      <c r="F12" s="31"/>
    </row>
    <row r="13" spans="1:6" x14ac:dyDescent="0.3">
      <c r="A13" s="2">
        <v>107</v>
      </c>
      <c r="B13" s="30" t="s">
        <v>96</v>
      </c>
      <c r="C13" s="31"/>
      <c r="D13" s="30" t="s">
        <v>147</v>
      </c>
      <c r="E13" s="32"/>
      <c r="F13" s="31"/>
    </row>
    <row r="15" spans="1:6" x14ac:dyDescent="0.3">
      <c r="A15" s="34" t="s">
        <v>110</v>
      </c>
      <c r="B15" s="34"/>
      <c r="C15" s="34"/>
      <c r="D15" s="34"/>
      <c r="E15" s="34"/>
      <c r="F15" s="34"/>
    </row>
    <row r="16" spans="1:6" x14ac:dyDescent="0.3">
      <c r="A16" s="1" t="s">
        <v>1</v>
      </c>
      <c r="B16" s="35" t="s">
        <v>2</v>
      </c>
      <c r="C16" s="35"/>
      <c r="D16" s="35" t="s">
        <v>3</v>
      </c>
      <c r="E16" s="35"/>
      <c r="F16" s="35"/>
    </row>
    <row r="17" spans="1:6" x14ac:dyDescent="0.3">
      <c r="A17" s="27" t="s">
        <v>111</v>
      </c>
      <c r="B17" s="28"/>
      <c r="C17" s="28"/>
      <c r="D17" s="28"/>
      <c r="E17" s="28"/>
      <c r="F17" s="29"/>
    </row>
    <row r="18" spans="1:6" x14ac:dyDescent="0.3">
      <c r="A18" s="2">
        <v>109</v>
      </c>
      <c r="B18" s="30" t="s">
        <v>68</v>
      </c>
      <c r="C18" s="31"/>
      <c r="D18" s="30" t="s">
        <v>65</v>
      </c>
      <c r="E18" s="32"/>
      <c r="F18" s="31"/>
    </row>
    <row r="19" spans="1:6" x14ac:dyDescent="0.3">
      <c r="A19" s="27" t="s">
        <v>112</v>
      </c>
      <c r="B19" s="28"/>
      <c r="C19" s="28"/>
      <c r="D19" s="28"/>
      <c r="E19" s="28"/>
      <c r="F19" s="29"/>
    </row>
    <row r="20" spans="1:6" x14ac:dyDescent="0.3">
      <c r="A20" s="2">
        <v>110</v>
      </c>
      <c r="B20" s="30" t="s">
        <v>28</v>
      </c>
      <c r="C20" s="31"/>
      <c r="D20" s="30" t="s">
        <v>27</v>
      </c>
      <c r="E20" s="32"/>
      <c r="F20" s="31"/>
    </row>
    <row r="21" spans="1:6" x14ac:dyDescent="0.3">
      <c r="A21" s="2">
        <v>111</v>
      </c>
      <c r="B21" s="30" t="s">
        <v>46</v>
      </c>
      <c r="C21" s="31"/>
      <c r="D21" s="30" t="s">
        <v>44</v>
      </c>
      <c r="E21" s="32"/>
      <c r="F21" s="31"/>
    </row>
    <row r="23" spans="1:6" x14ac:dyDescent="0.3">
      <c r="A23" s="34" t="s">
        <v>113</v>
      </c>
      <c r="B23" s="34"/>
      <c r="C23" s="34"/>
      <c r="D23" s="34"/>
      <c r="E23" s="34"/>
      <c r="F23" s="34"/>
    </row>
    <row r="24" spans="1:6" x14ac:dyDescent="0.3">
      <c r="A24" s="1" t="s">
        <v>1</v>
      </c>
      <c r="B24" s="35" t="s">
        <v>2</v>
      </c>
      <c r="C24" s="35"/>
      <c r="D24" s="35" t="s">
        <v>3</v>
      </c>
      <c r="E24" s="35"/>
      <c r="F24" s="35"/>
    </row>
    <row r="25" spans="1:6" x14ac:dyDescent="0.3">
      <c r="A25" s="27" t="s">
        <v>114</v>
      </c>
      <c r="B25" s="28"/>
      <c r="C25" s="28"/>
      <c r="D25" s="28"/>
      <c r="E25" s="28"/>
      <c r="F25" s="29"/>
    </row>
    <row r="26" spans="1:6" x14ac:dyDescent="0.3">
      <c r="A26" s="2">
        <v>112</v>
      </c>
      <c r="B26" s="30" t="s">
        <v>18</v>
      </c>
      <c r="C26" s="31"/>
      <c r="D26" s="30" t="s">
        <v>16</v>
      </c>
      <c r="E26" s="32"/>
      <c r="F26" s="31"/>
    </row>
    <row r="27" spans="1:6" x14ac:dyDescent="0.3">
      <c r="A27" s="2">
        <v>113</v>
      </c>
      <c r="B27" s="30" t="s">
        <v>89</v>
      </c>
      <c r="C27" s="31"/>
      <c r="D27" s="30" t="s">
        <v>90</v>
      </c>
      <c r="E27" s="32"/>
      <c r="F27" s="31"/>
    </row>
    <row r="28" spans="1:6" x14ac:dyDescent="0.3">
      <c r="A28" s="2">
        <v>114</v>
      </c>
      <c r="B28" s="30" t="s">
        <v>93</v>
      </c>
      <c r="C28" s="31"/>
      <c r="D28" s="30" t="s">
        <v>94</v>
      </c>
      <c r="E28" s="32"/>
      <c r="F28" s="31"/>
    </row>
    <row r="29" spans="1:6" x14ac:dyDescent="0.3">
      <c r="A29" s="2">
        <v>115</v>
      </c>
      <c r="B29" s="30" t="s">
        <v>32</v>
      </c>
      <c r="C29" s="31"/>
      <c r="D29" s="30" t="s">
        <v>33</v>
      </c>
      <c r="E29" s="32"/>
      <c r="F29" s="31"/>
    </row>
    <row r="30" spans="1:6" x14ac:dyDescent="0.3">
      <c r="A30" s="27" t="s">
        <v>115</v>
      </c>
      <c r="B30" s="28"/>
      <c r="C30" s="28"/>
      <c r="D30" s="28"/>
      <c r="E30" s="28"/>
      <c r="F30" s="29"/>
    </row>
    <row r="31" spans="1:6" x14ac:dyDescent="0.3">
      <c r="A31" s="2">
        <v>116</v>
      </c>
      <c r="B31" s="30" t="s">
        <v>45</v>
      </c>
      <c r="C31" s="31"/>
      <c r="D31" s="30" t="s">
        <v>44</v>
      </c>
      <c r="E31" s="32"/>
      <c r="F31" s="31"/>
    </row>
    <row r="32" spans="1:6" x14ac:dyDescent="0.3">
      <c r="A32" s="2">
        <v>117</v>
      </c>
      <c r="B32" s="30" t="s">
        <v>49</v>
      </c>
      <c r="C32" s="31"/>
      <c r="D32" s="30" t="s">
        <v>50</v>
      </c>
      <c r="E32" s="32"/>
      <c r="F32" s="31"/>
    </row>
    <row r="34" spans="1:6" x14ac:dyDescent="0.3">
      <c r="A34" s="34" t="s">
        <v>116</v>
      </c>
      <c r="B34" s="34"/>
      <c r="C34" s="34"/>
      <c r="D34" s="34"/>
      <c r="E34" s="34"/>
      <c r="F34" s="34"/>
    </row>
    <row r="35" spans="1:6" x14ac:dyDescent="0.3">
      <c r="A35" s="1" t="s">
        <v>1</v>
      </c>
      <c r="B35" s="35" t="s">
        <v>2</v>
      </c>
      <c r="C35" s="35"/>
      <c r="D35" s="35" t="s">
        <v>3</v>
      </c>
      <c r="E35" s="35"/>
      <c r="F35" s="35"/>
    </row>
    <row r="36" spans="1:6" x14ac:dyDescent="0.3">
      <c r="A36" s="27" t="s">
        <v>117</v>
      </c>
      <c r="B36" s="28"/>
      <c r="C36" s="28"/>
      <c r="D36" s="28"/>
      <c r="E36" s="28"/>
      <c r="F36" s="29"/>
    </row>
    <row r="37" spans="1:6" x14ac:dyDescent="0.3">
      <c r="A37" s="2">
        <v>118</v>
      </c>
      <c r="B37" s="30" t="s">
        <v>57</v>
      </c>
      <c r="C37" s="31"/>
      <c r="D37" s="30" t="s">
        <v>58</v>
      </c>
      <c r="E37" s="32"/>
      <c r="F37" s="31"/>
    </row>
    <row r="38" spans="1:6" x14ac:dyDescent="0.3">
      <c r="A38" s="2">
        <v>119</v>
      </c>
      <c r="B38" s="30" t="s">
        <v>69</v>
      </c>
      <c r="C38" s="31"/>
      <c r="D38" s="30" t="s">
        <v>70</v>
      </c>
      <c r="E38" s="32"/>
      <c r="F38" s="31"/>
    </row>
    <row r="39" spans="1:6" x14ac:dyDescent="0.3">
      <c r="A39" s="2">
        <v>120</v>
      </c>
      <c r="B39" s="30" t="s">
        <v>64</v>
      </c>
      <c r="C39" s="31"/>
      <c r="D39" s="30" t="s">
        <v>65</v>
      </c>
      <c r="E39" s="32"/>
      <c r="F39" s="31"/>
    </row>
    <row r="40" spans="1:6" x14ac:dyDescent="0.3">
      <c r="A40" s="27" t="s">
        <v>118</v>
      </c>
      <c r="B40" s="28"/>
      <c r="C40" s="28"/>
      <c r="D40" s="28"/>
      <c r="E40" s="28"/>
      <c r="F40" s="29"/>
    </row>
    <row r="41" spans="1:6" x14ac:dyDescent="0.3">
      <c r="A41" s="2">
        <v>121</v>
      </c>
      <c r="B41" s="30" t="s">
        <v>25</v>
      </c>
      <c r="C41" s="31"/>
      <c r="D41" s="30" t="s">
        <v>26</v>
      </c>
      <c r="E41" s="32"/>
      <c r="F41" s="31"/>
    </row>
    <row r="42" spans="1:6" x14ac:dyDescent="0.3">
      <c r="A42" s="27" t="s">
        <v>119</v>
      </c>
      <c r="B42" s="28"/>
      <c r="C42" s="28"/>
      <c r="D42" s="28"/>
      <c r="E42" s="28"/>
      <c r="F42" s="29"/>
    </row>
    <row r="43" spans="1:6" x14ac:dyDescent="0.3">
      <c r="A43" s="2">
        <v>122</v>
      </c>
      <c r="B43" s="30" t="s">
        <v>40</v>
      </c>
      <c r="C43" s="31"/>
      <c r="D43" s="30" t="s">
        <v>41</v>
      </c>
      <c r="E43" s="32"/>
      <c r="F43" s="31"/>
    </row>
    <row r="44" spans="1:6" x14ac:dyDescent="0.3">
      <c r="A44" s="2">
        <v>123</v>
      </c>
      <c r="B44" s="30" t="s">
        <v>29</v>
      </c>
      <c r="C44" s="31"/>
      <c r="D44" s="30" t="s">
        <v>30</v>
      </c>
      <c r="E44" s="32"/>
      <c r="F44" s="31"/>
    </row>
    <row r="45" spans="1:6" x14ac:dyDescent="0.3">
      <c r="A45" s="2">
        <v>124</v>
      </c>
      <c r="B45" s="30" t="s">
        <v>35</v>
      </c>
      <c r="C45" s="31"/>
      <c r="D45" s="30" t="s">
        <v>33</v>
      </c>
      <c r="E45" s="32"/>
      <c r="F45" s="31"/>
    </row>
    <row r="46" spans="1:6" x14ac:dyDescent="0.3">
      <c r="A46" s="2">
        <v>125</v>
      </c>
      <c r="B46" s="30" t="s">
        <v>43</v>
      </c>
      <c r="C46" s="31"/>
      <c r="D46" s="30" t="s">
        <v>44</v>
      </c>
      <c r="E46" s="32"/>
      <c r="F46" s="31"/>
    </row>
    <row r="47" spans="1:6" x14ac:dyDescent="0.3">
      <c r="A47" s="2">
        <v>227</v>
      </c>
      <c r="B47" s="30" t="s">
        <v>145</v>
      </c>
      <c r="C47" s="31"/>
      <c r="D47" s="30" t="s">
        <v>146</v>
      </c>
      <c r="E47" s="32"/>
      <c r="F47" s="31"/>
    </row>
    <row r="48" spans="1:6" x14ac:dyDescent="0.3">
      <c r="A48" s="2">
        <v>126</v>
      </c>
      <c r="B48" s="30" t="s">
        <v>42</v>
      </c>
      <c r="C48" s="31"/>
      <c r="D48" s="30" t="s">
        <v>41</v>
      </c>
      <c r="E48" s="32"/>
      <c r="F48" s="31"/>
    </row>
    <row r="49" spans="1:6" x14ac:dyDescent="0.3">
      <c r="A49" s="27" t="s">
        <v>120</v>
      </c>
      <c r="B49" s="28"/>
      <c r="C49" s="28"/>
      <c r="D49" s="28"/>
      <c r="E49" s="28"/>
      <c r="F49" s="29"/>
    </row>
    <row r="50" spans="1:6" x14ac:dyDescent="0.3">
      <c r="A50" s="2">
        <v>127</v>
      </c>
      <c r="B50" s="30" t="s">
        <v>67</v>
      </c>
      <c r="C50" s="31"/>
      <c r="D50" s="30" t="s">
        <v>65</v>
      </c>
      <c r="E50" s="32"/>
      <c r="F50" s="31"/>
    </row>
    <row r="51" spans="1:6" x14ac:dyDescent="0.3">
      <c r="A51" s="2">
        <v>128</v>
      </c>
      <c r="B51" s="30" t="s">
        <v>31</v>
      </c>
      <c r="C51" s="31"/>
      <c r="D51" s="30" t="s">
        <v>30</v>
      </c>
      <c r="E51" s="32"/>
      <c r="F51" s="31"/>
    </row>
    <row r="52" spans="1:6" x14ac:dyDescent="0.3">
      <c r="A52" s="2">
        <v>129</v>
      </c>
      <c r="B52" s="30" t="s">
        <v>73</v>
      </c>
      <c r="C52" s="31"/>
      <c r="D52" s="30" t="s">
        <v>72</v>
      </c>
      <c r="E52" s="32"/>
      <c r="F52" s="31"/>
    </row>
    <row r="53" spans="1:6" x14ac:dyDescent="0.3">
      <c r="A53" s="2">
        <v>130</v>
      </c>
      <c r="B53" s="30" t="s">
        <v>74</v>
      </c>
      <c r="C53" s="31"/>
      <c r="D53" s="30" t="s">
        <v>75</v>
      </c>
      <c r="E53" s="32"/>
      <c r="F53" s="31"/>
    </row>
    <row r="54" spans="1:6" x14ac:dyDescent="0.3">
      <c r="A54" s="2">
        <v>132</v>
      </c>
      <c r="B54" s="30" t="s">
        <v>66</v>
      </c>
      <c r="C54" s="31"/>
      <c r="D54" s="30" t="s">
        <v>65</v>
      </c>
      <c r="E54" s="32"/>
      <c r="F54" s="31"/>
    </row>
    <row r="56" spans="1:6" x14ac:dyDescent="0.3">
      <c r="A56" s="34" t="s">
        <v>121</v>
      </c>
      <c r="B56" s="34"/>
      <c r="C56" s="34"/>
      <c r="D56" s="34"/>
      <c r="E56" s="34"/>
      <c r="F56" s="34"/>
    </row>
    <row r="57" spans="1:6" x14ac:dyDescent="0.3">
      <c r="A57" s="1" t="s">
        <v>1</v>
      </c>
      <c r="B57" s="35" t="s">
        <v>2</v>
      </c>
      <c r="C57" s="35"/>
      <c r="D57" s="35" t="s">
        <v>3</v>
      </c>
      <c r="E57" s="35"/>
      <c r="F57" s="35"/>
    </row>
    <row r="58" spans="1:6" x14ac:dyDescent="0.3">
      <c r="A58" s="27" t="s">
        <v>122</v>
      </c>
      <c r="B58" s="28"/>
      <c r="C58" s="28"/>
      <c r="D58" s="28"/>
      <c r="E58" s="28"/>
      <c r="F58" s="29"/>
    </row>
    <row r="59" spans="1:6" x14ac:dyDescent="0.3">
      <c r="A59" s="2">
        <v>133</v>
      </c>
      <c r="B59" s="30" t="s">
        <v>19</v>
      </c>
      <c r="C59" s="31"/>
      <c r="D59" s="30" t="s">
        <v>20</v>
      </c>
      <c r="E59" s="32"/>
      <c r="F59" s="31"/>
    </row>
    <row r="60" spans="1:6" x14ac:dyDescent="0.3">
      <c r="A60" s="2">
        <v>134</v>
      </c>
      <c r="B60" s="30" t="s">
        <v>21</v>
      </c>
      <c r="C60" s="31"/>
      <c r="D60" s="30" t="s">
        <v>22</v>
      </c>
      <c r="E60" s="32"/>
      <c r="F60" s="31"/>
    </row>
    <row r="61" spans="1:6" x14ac:dyDescent="0.3">
      <c r="A61" s="33" t="s">
        <v>5</v>
      </c>
      <c r="B61" s="28"/>
      <c r="C61" s="28"/>
      <c r="D61" s="28"/>
      <c r="E61" s="28"/>
      <c r="F61" s="29"/>
    </row>
    <row r="62" spans="1:6" x14ac:dyDescent="0.3">
      <c r="A62" s="2"/>
      <c r="B62" s="30"/>
      <c r="C62" s="31"/>
      <c r="D62" s="30"/>
      <c r="E62" s="32"/>
      <c r="F62" s="31"/>
    </row>
    <row r="63" spans="1:6" x14ac:dyDescent="0.3">
      <c r="A63" s="2"/>
      <c r="B63" s="30"/>
      <c r="C63" s="31"/>
      <c r="D63" s="30"/>
      <c r="E63" s="32"/>
      <c r="F63" s="31"/>
    </row>
    <row r="64" spans="1:6" x14ac:dyDescent="0.3">
      <c r="A64" s="33" t="s">
        <v>6</v>
      </c>
      <c r="B64" s="28"/>
      <c r="C64" s="28"/>
      <c r="D64" s="28"/>
      <c r="E64" s="28"/>
      <c r="F64" s="29"/>
    </row>
    <row r="65" spans="1:6" x14ac:dyDescent="0.3">
      <c r="A65" s="2"/>
      <c r="B65" s="30"/>
      <c r="C65" s="31"/>
      <c r="D65" s="30"/>
      <c r="E65" s="32"/>
      <c r="F65" s="31"/>
    </row>
    <row r="66" spans="1:6" x14ac:dyDescent="0.3">
      <c r="A66" s="2"/>
      <c r="B66" s="30"/>
      <c r="C66" s="31"/>
      <c r="D66" s="30"/>
      <c r="E66" s="32"/>
      <c r="F66" s="31"/>
    </row>
  </sheetData>
  <mergeCells count="101">
    <mergeCell ref="B13:C13"/>
    <mergeCell ref="D13:F13"/>
    <mergeCell ref="B12:C12"/>
    <mergeCell ref="D12:F12"/>
    <mergeCell ref="A8:F8"/>
    <mergeCell ref="B9:C9"/>
    <mergeCell ref="D9:F9"/>
    <mergeCell ref="A10:F10"/>
    <mergeCell ref="B7:C7"/>
    <mergeCell ref="D7:F7"/>
    <mergeCell ref="A6:F6"/>
    <mergeCell ref="B11:C11"/>
    <mergeCell ref="D11:F11"/>
    <mergeCell ref="A1:F1"/>
    <mergeCell ref="A2:F2"/>
    <mergeCell ref="A4:F4"/>
    <mergeCell ref="B5:C5"/>
    <mergeCell ref="D5:F5"/>
    <mergeCell ref="A30:F30"/>
    <mergeCell ref="A17:F17"/>
    <mergeCell ref="B18:C18"/>
    <mergeCell ref="D18:F18"/>
    <mergeCell ref="A15:F15"/>
    <mergeCell ref="A19:F19"/>
    <mergeCell ref="B20:C20"/>
    <mergeCell ref="D20:F20"/>
    <mergeCell ref="B21:C21"/>
    <mergeCell ref="D21:F21"/>
    <mergeCell ref="A25:F25"/>
    <mergeCell ref="B26:C26"/>
    <mergeCell ref="D26:F26"/>
    <mergeCell ref="B29:C29"/>
    <mergeCell ref="B16:C16"/>
    <mergeCell ref="D16:F16"/>
    <mergeCell ref="D29:F29"/>
    <mergeCell ref="A23:F23"/>
    <mergeCell ref="B24:C24"/>
    <mergeCell ref="D24:F24"/>
    <mergeCell ref="B27:C27"/>
    <mergeCell ref="D27:F27"/>
    <mergeCell ref="B28:C28"/>
    <mergeCell ref="D28:F28"/>
    <mergeCell ref="B39:C39"/>
    <mergeCell ref="D39:F39"/>
    <mergeCell ref="A34:F34"/>
    <mergeCell ref="B35:C35"/>
    <mergeCell ref="D35:F35"/>
    <mergeCell ref="A36:F36"/>
    <mergeCell ref="B38:C38"/>
    <mergeCell ref="D38:F38"/>
    <mergeCell ref="B31:C31"/>
    <mergeCell ref="D31:F31"/>
    <mergeCell ref="B32:C32"/>
    <mergeCell ref="D32:F32"/>
    <mergeCell ref="B37:C37"/>
    <mergeCell ref="D37:F37"/>
    <mergeCell ref="A49:F49"/>
    <mergeCell ref="A40:F40"/>
    <mergeCell ref="B41:C41"/>
    <mergeCell ref="D41:F41"/>
    <mergeCell ref="B45:C45"/>
    <mergeCell ref="D45:F45"/>
    <mergeCell ref="B46:C46"/>
    <mergeCell ref="D46:F46"/>
    <mergeCell ref="B44:C44"/>
    <mergeCell ref="D44:F44"/>
    <mergeCell ref="B47:C47"/>
    <mergeCell ref="D47:F47"/>
    <mergeCell ref="A42:F42"/>
    <mergeCell ref="B43:C43"/>
    <mergeCell ref="D43:F43"/>
    <mergeCell ref="B48:C48"/>
    <mergeCell ref="D48:F48"/>
    <mergeCell ref="A56:F56"/>
    <mergeCell ref="B57:C57"/>
    <mergeCell ref="D57:F57"/>
    <mergeCell ref="B50:C50"/>
    <mergeCell ref="D50:F50"/>
    <mergeCell ref="B54:C54"/>
    <mergeCell ref="D54:F54"/>
    <mergeCell ref="B52:C52"/>
    <mergeCell ref="D52:F52"/>
    <mergeCell ref="B53:C53"/>
    <mergeCell ref="D53:F53"/>
    <mergeCell ref="B51:C51"/>
    <mergeCell ref="D51:F51"/>
    <mergeCell ref="A58:F58"/>
    <mergeCell ref="B63:C63"/>
    <mergeCell ref="D63:F63"/>
    <mergeCell ref="A64:F64"/>
    <mergeCell ref="B65:C65"/>
    <mergeCell ref="D65:F65"/>
    <mergeCell ref="B66:C66"/>
    <mergeCell ref="D66:F66"/>
    <mergeCell ref="B59:C59"/>
    <mergeCell ref="D59:F59"/>
    <mergeCell ref="B60:C60"/>
    <mergeCell ref="D60:F60"/>
    <mergeCell ref="A61:F61"/>
    <mergeCell ref="B62:C62"/>
    <mergeCell ref="D62:F6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64D9-CB75-4E77-A2AB-E993BDF9F6EA}">
  <dimension ref="A1:Q68"/>
  <sheetViews>
    <sheetView topLeftCell="A46" workbookViewId="0">
      <selection activeCell="Q62" sqref="Q62"/>
    </sheetView>
  </sheetViews>
  <sheetFormatPr defaultRowHeight="14.4" x14ac:dyDescent="0.3"/>
  <cols>
    <col min="3" max="3" width="11.5546875" customWidth="1"/>
    <col min="6" max="6" width="41.21875" customWidth="1"/>
    <col min="9" max="9" width="11.21875" customWidth="1"/>
    <col min="12" max="12" width="11.6640625" customWidth="1"/>
    <col min="15" max="15" width="12.109375" customWidth="1"/>
  </cols>
  <sheetData>
    <row r="1" spans="1:17" ht="25.8" x14ac:dyDescent="0.3">
      <c r="A1" s="43" t="s">
        <v>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x14ac:dyDescent="0.3">
      <c r="A2" s="45" t="s">
        <v>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4" spans="1:17" ht="15" thickBot="1" x14ac:dyDescent="0.35">
      <c r="A4" s="34" t="s">
        <v>100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7" ht="15" customHeight="1" thickTop="1" x14ac:dyDescent="0.3">
      <c r="A5" s="1" t="s">
        <v>1</v>
      </c>
      <c r="B5" s="35" t="s">
        <v>2</v>
      </c>
      <c r="C5" s="35"/>
      <c r="D5" s="35" t="s">
        <v>3</v>
      </c>
      <c r="E5" s="35"/>
      <c r="F5" s="46"/>
      <c r="G5" s="39" t="s">
        <v>148</v>
      </c>
      <c r="H5" s="40"/>
      <c r="I5" s="41"/>
      <c r="J5" s="39" t="s">
        <v>149</v>
      </c>
      <c r="K5" s="40"/>
      <c r="L5" s="41"/>
      <c r="M5" s="39" t="s">
        <v>150</v>
      </c>
      <c r="N5" s="40"/>
      <c r="O5" s="41"/>
      <c r="P5" s="13"/>
      <c r="Q5" s="13"/>
    </row>
    <row r="6" spans="1:17" ht="29.4" thickBot="1" x14ac:dyDescent="0.35">
      <c r="A6" s="27" t="s">
        <v>123</v>
      </c>
      <c r="B6" s="28"/>
      <c r="C6" s="28"/>
      <c r="D6" s="28"/>
      <c r="E6" s="28"/>
      <c r="F6" s="28"/>
      <c r="G6" s="3" t="s">
        <v>8</v>
      </c>
      <c r="H6" s="4" t="s">
        <v>9</v>
      </c>
      <c r="I6" s="5" t="s">
        <v>10</v>
      </c>
      <c r="J6" s="3" t="s">
        <v>8</v>
      </c>
      <c r="K6" s="4" t="s">
        <v>9</v>
      </c>
      <c r="L6" s="5" t="s">
        <v>10</v>
      </c>
      <c r="M6" s="3" t="s">
        <v>8</v>
      </c>
      <c r="N6" s="4" t="s">
        <v>9</v>
      </c>
      <c r="O6" s="5" t="s">
        <v>10</v>
      </c>
      <c r="P6" s="14" t="s">
        <v>11</v>
      </c>
      <c r="Q6" s="14" t="s">
        <v>12</v>
      </c>
    </row>
    <row r="7" spans="1:17" ht="15.6" thickTop="1" thickBot="1" x14ac:dyDescent="0.35">
      <c r="A7" s="2">
        <f>'1 отделение'!A7</f>
        <v>102</v>
      </c>
      <c r="B7" s="30" t="str">
        <f>'1 отделение'!B7:C7</f>
        <v>Будь сильна</v>
      </c>
      <c r="C7" s="31"/>
      <c r="D7" s="30" t="str">
        <f>'1 отделение'!D7:F7</f>
        <v>Танцевальный коллектив "Лови ритм" (Епифанова Дарья)</v>
      </c>
      <c r="E7" s="32"/>
      <c r="F7" s="32"/>
      <c r="G7" s="9">
        <v>9</v>
      </c>
      <c r="H7" s="10">
        <v>9</v>
      </c>
      <c r="I7" s="11">
        <v>9</v>
      </c>
      <c r="J7" s="9">
        <v>10</v>
      </c>
      <c r="K7" s="10">
        <v>10</v>
      </c>
      <c r="L7" s="11">
        <v>9</v>
      </c>
      <c r="M7" s="9">
        <v>9</v>
      </c>
      <c r="N7" s="10">
        <v>8</v>
      </c>
      <c r="O7" s="11">
        <v>8</v>
      </c>
      <c r="P7" s="15">
        <f>G7+H7+I7+J7+K7+L7+M7+N7+O7</f>
        <v>81</v>
      </c>
      <c r="Q7" s="17">
        <v>1</v>
      </c>
    </row>
    <row r="8" spans="1:17" ht="30" thickTop="1" thickBot="1" x14ac:dyDescent="0.35">
      <c r="A8" s="27" t="s">
        <v>124</v>
      </c>
      <c r="B8" s="28"/>
      <c r="C8" s="28"/>
      <c r="D8" s="28"/>
      <c r="E8" s="28"/>
      <c r="F8" s="29"/>
      <c r="G8" s="3" t="s">
        <v>8</v>
      </c>
      <c r="H8" s="4" t="s">
        <v>9</v>
      </c>
      <c r="I8" s="5" t="s">
        <v>10</v>
      </c>
      <c r="J8" s="3" t="s">
        <v>8</v>
      </c>
      <c r="K8" s="4" t="s">
        <v>9</v>
      </c>
      <c r="L8" s="5" t="s">
        <v>10</v>
      </c>
      <c r="M8" s="3" t="s">
        <v>8</v>
      </c>
      <c r="N8" s="4" t="s">
        <v>9</v>
      </c>
      <c r="O8" s="5" t="s">
        <v>10</v>
      </c>
      <c r="P8" s="19" t="s">
        <v>11</v>
      </c>
      <c r="Q8" s="20" t="s">
        <v>12</v>
      </c>
    </row>
    <row r="9" spans="1:17" ht="15.6" thickTop="1" thickBot="1" x14ac:dyDescent="0.35">
      <c r="A9" s="2">
        <f>'1 отделение'!A9</f>
        <v>104</v>
      </c>
      <c r="B9" s="30" t="str">
        <f>'1 отделение'!B9:C9</f>
        <v>Папорации</v>
      </c>
      <c r="C9" s="31"/>
      <c r="D9" s="30" t="str">
        <f>'1 отделение'!D9:F9</f>
        <v>Образцовый коллектив современного танца "Танцующие звёзды" (Нестаренко Таисия)</v>
      </c>
      <c r="E9" s="32"/>
      <c r="F9" s="32"/>
      <c r="G9" s="6">
        <v>8</v>
      </c>
      <c r="H9" s="7">
        <v>8</v>
      </c>
      <c r="I9" s="8">
        <v>8</v>
      </c>
      <c r="J9" s="6">
        <v>8</v>
      </c>
      <c r="K9" s="7">
        <v>8</v>
      </c>
      <c r="L9" s="8">
        <v>8</v>
      </c>
      <c r="M9" s="6">
        <v>6</v>
      </c>
      <c r="N9" s="7">
        <v>7</v>
      </c>
      <c r="O9" s="8">
        <v>5</v>
      </c>
      <c r="P9" s="18">
        <f>G9+H9+I9+J9+K9+L9+M9+N9+O9</f>
        <v>66</v>
      </c>
      <c r="Q9" s="17">
        <v>2</v>
      </c>
    </row>
    <row r="10" spans="1:17" ht="30" thickTop="1" thickBot="1" x14ac:dyDescent="0.35">
      <c r="A10" s="27" t="s">
        <v>102</v>
      </c>
      <c r="B10" s="28"/>
      <c r="C10" s="28"/>
      <c r="D10" s="28"/>
      <c r="E10" s="28"/>
      <c r="F10" s="29"/>
      <c r="G10" s="3" t="s">
        <v>8</v>
      </c>
      <c r="H10" s="4" t="s">
        <v>9</v>
      </c>
      <c r="I10" s="5" t="s">
        <v>10</v>
      </c>
      <c r="J10" s="3" t="s">
        <v>8</v>
      </c>
      <c r="K10" s="4" t="s">
        <v>9</v>
      </c>
      <c r="L10" s="5" t="s">
        <v>10</v>
      </c>
      <c r="M10" s="3" t="s">
        <v>8</v>
      </c>
      <c r="N10" s="4" t="s">
        <v>9</v>
      </c>
      <c r="O10" s="5" t="s">
        <v>10</v>
      </c>
      <c r="P10" s="19" t="s">
        <v>11</v>
      </c>
      <c r="Q10" s="20" t="s">
        <v>12</v>
      </c>
    </row>
    <row r="11" spans="1:17" ht="15.6" thickTop="1" thickBot="1" x14ac:dyDescent="0.35">
      <c r="A11" s="2">
        <f>'1 отделение'!A11</f>
        <v>105</v>
      </c>
      <c r="B11" s="30" t="str">
        <f>'1 отделение'!B11:C11</f>
        <v>Мечтательница</v>
      </c>
      <c r="C11" s="31"/>
      <c r="D11" s="30" t="str">
        <f>'1 отделение'!D11:F11</f>
        <v>Образцовый коллектив современного танца "Танцующие звёзды" (Гаврилова Снежана)</v>
      </c>
      <c r="E11" s="32"/>
      <c r="F11" s="32"/>
      <c r="G11" s="6">
        <v>7</v>
      </c>
      <c r="H11" s="7">
        <v>7</v>
      </c>
      <c r="I11" s="8">
        <v>7</v>
      </c>
      <c r="J11" s="6">
        <v>7</v>
      </c>
      <c r="K11" s="7">
        <v>7</v>
      </c>
      <c r="L11" s="8">
        <v>7</v>
      </c>
      <c r="M11" s="6">
        <v>4</v>
      </c>
      <c r="N11" s="7">
        <v>5</v>
      </c>
      <c r="O11" s="8">
        <v>4</v>
      </c>
      <c r="P11" s="18">
        <f>G11+H11+I11+J11+K11+L11+M11+N11+O11</f>
        <v>55</v>
      </c>
      <c r="Q11" s="17">
        <v>3</v>
      </c>
    </row>
    <row r="12" spans="1:17" ht="15.6" thickTop="1" thickBot="1" x14ac:dyDescent="0.35">
      <c r="A12" s="2">
        <v>106</v>
      </c>
      <c r="B12" s="30" t="s">
        <v>77</v>
      </c>
      <c r="C12" s="31"/>
      <c r="D12" s="30" t="s">
        <v>103</v>
      </c>
      <c r="E12" s="32"/>
      <c r="F12" s="31"/>
      <c r="G12" s="21">
        <v>10</v>
      </c>
      <c r="H12" s="22">
        <v>10</v>
      </c>
      <c r="I12" s="23">
        <v>10</v>
      </c>
      <c r="J12" s="21">
        <v>10</v>
      </c>
      <c r="K12" s="22">
        <v>10</v>
      </c>
      <c r="L12" s="23">
        <v>10</v>
      </c>
      <c r="M12" s="21">
        <v>10</v>
      </c>
      <c r="N12" s="22">
        <v>10</v>
      </c>
      <c r="O12" s="23">
        <v>10</v>
      </c>
      <c r="P12" s="18">
        <f>G12+H12+I12+J12+K12+L12+M12+N12+O12</f>
        <v>90</v>
      </c>
      <c r="Q12" s="17">
        <v>1</v>
      </c>
    </row>
    <row r="13" spans="1:17" ht="15.6" thickTop="1" thickBot="1" x14ac:dyDescent="0.35">
      <c r="A13" s="2">
        <f>'1 отделение'!A13</f>
        <v>107</v>
      </c>
      <c r="B13" s="30" t="str">
        <f>'1 отделение'!B13:C13</f>
        <v>Natural</v>
      </c>
      <c r="C13" s="31"/>
      <c r="D13" s="30" t="str">
        <f>'1 отделение'!D13:F13</f>
        <v>Танцевальный коллектив "Лови ритм" (Епифанова Дарья)</v>
      </c>
      <c r="E13" s="32"/>
      <c r="F13" s="32"/>
      <c r="G13" s="9">
        <v>9</v>
      </c>
      <c r="H13" s="10">
        <v>9</v>
      </c>
      <c r="I13" s="11">
        <v>9</v>
      </c>
      <c r="J13" s="9">
        <v>10</v>
      </c>
      <c r="K13" s="10">
        <v>8</v>
      </c>
      <c r="L13" s="11">
        <v>8</v>
      </c>
      <c r="M13" s="9">
        <v>9</v>
      </c>
      <c r="N13" s="10">
        <v>8</v>
      </c>
      <c r="O13" s="11">
        <v>8</v>
      </c>
      <c r="P13" s="17">
        <f>G13+H13+I13+J13+K13+L13+M13+N13+O13</f>
        <v>78</v>
      </c>
      <c r="Q13" s="17">
        <v>2</v>
      </c>
    </row>
    <row r="14" spans="1:17" ht="15" thickTop="1" x14ac:dyDescent="0.3"/>
    <row r="15" spans="1:17" ht="15" thickBot="1" x14ac:dyDescent="0.35">
      <c r="A15" s="34" t="s">
        <v>110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15" thickTop="1" x14ac:dyDescent="0.3">
      <c r="A16" s="1" t="s">
        <v>1</v>
      </c>
      <c r="B16" s="35" t="s">
        <v>2</v>
      </c>
      <c r="C16" s="35"/>
      <c r="D16" s="35" t="s">
        <v>3</v>
      </c>
      <c r="E16" s="35"/>
      <c r="F16" s="35"/>
      <c r="G16" s="39">
        <v>1</v>
      </c>
      <c r="H16" s="40"/>
      <c r="I16" s="41"/>
      <c r="J16" s="39">
        <v>2</v>
      </c>
      <c r="K16" s="40"/>
      <c r="L16" s="41"/>
      <c r="M16" s="39">
        <v>3</v>
      </c>
      <c r="N16" s="40"/>
      <c r="O16" s="41"/>
      <c r="P16" s="13"/>
      <c r="Q16" s="13"/>
    </row>
    <row r="17" spans="1:17" ht="29.4" thickBot="1" x14ac:dyDescent="0.35">
      <c r="A17" s="27" t="s">
        <v>111</v>
      </c>
      <c r="B17" s="28"/>
      <c r="C17" s="28"/>
      <c r="D17" s="28"/>
      <c r="E17" s="28"/>
      <c r="F17" s="29"/>
      <c r="G17" s="3" t="s">
        <v>8</v>
      </c>
      <c r="H17" s="4" t="s">
        <v>9</v>
      </c>
      <c r="I17" s="5" t="s">
        <v>10</v>
      </c>
      <c r="J17" s="3" t="s">
        <v>8</v>
      </c>
      <c r="K17" s="4" t="s">
        <v>9</v>
      </c>
      <c r="L17" s="5" t="s">
        <v>10</v>
      </c>
      <c r="M17" s="3" t="s">
        <v>8</v>
      </c>
      <c r="N17" s="4" t="s">
        <v>9</v>
      </c>
      <c r="O17" s="5" t="s">
        <v>10</v>
      </c>
      <c r="P17" s="14" t="s">
        <v>11</v>
      </c>
      <c r="Q17" s="14" t="s">
        <v>12</v>
      </c>
    </row>
    <row r="18" spans="1:17" ht="15.6" thickTop="1" thickBot="1" x14ac:dyDescent="0.35">
      <c r="A18" s="2">
        <f>'1 отделение'!A18</f>
        <v>109</v>
      </c>
      <c r="B18" s="30" t="str">
        <f>'1 отделение'!B18:C18</f>
        <v>Возвращаться домой</v>
      </c>
      <c r="C18" s="31"/>
      <c r="D18" s="30" t="str">
        <f>'1 отделение'!D18:F18</f>
        <v>Танцевальный коллектив "DRIVE"</v>
      </c>
      <c r="E18" s="32"/>
      <c r="F18" s="32"/>
      <c r="G18" s="6">
        <v>9</v>
      </c>
      <c r="H18" s="7">
        <v>9</v>
      </c>
      <c r="I18" s="8">
        <v>9</v>
      </c>
      <c r="J18" s="6">
        <v>9</v>
      </c>
      <c r="K18" s="7">
        <v>9</v>
      </c>
      <c r="L18" s="8">
        <v>9</v>
      </c>
      <c r="M18" s="6">
        <v>9</v>
      </c>
      <c r="N18" s="7">
        <v>7</v>
      </c>
      <c r="O18" s="8">
        <v>7</v>
      </c>
      <c r="P18" s="12">
        <f>G18+H18+I18+J18+K18+L18+M18+N18+O18</f>
        <v>77</v>
      </c>
      <c r="Q18" s="17">
        <v>2</v>
      </c>
    </row>
    <row r="19" spans="1:17" ht="30" thickTop="1" thickBot="1" x14ac:dyDescent="0.35">
      <c r="A19" s="27" t="s">
        <v>112</v>
      </c>
      <c r="B19" s="28"/>
      <c r="C19" s="28"/>
      <c r="D19" s="28"/>
      <c r="E19" s="28"/>
      <c r="F19" s="29"/>
      <c r="G19" s="3" t="s">
        <v>8</v>
      </c>
      <c r="H19" s="4" t="s">
        <v>9</v>
      </c>
      <c r="I19" s="5" t="s">
        <v>10</v>
      </c>
      <c r="J19" s="3" t="s">
        <v>8</v>
      </c>
      <c r="K19" s="4" t="s">
        <v>9</v>
      </c>
      <c r="L19" s="5" t="s">
        <v>10</v>
      </c>
      <c r="M19" s="3" t="s">
        <v>8</v>
      </c>
      <c r="N19" s="4" t="s">
        <v>9</v>
      </c>
      <c r="O19" s="5" t="s">
        <v>10</v>
      </c>
      <c r="P19" s="16" t="s">
        <v>11</v>
      </c>
      <c r="Q19" s="20" t="s">
        <v>12</v>
      </c>
    </row>
    <row r="20" spans="1:17" ht="15.6" thickTop="1" thickBot="1" x14ac:dyDescent="0.35">
      <c r="A20" s="2">
        <f>'1 отделение'!A20</f>
        <v>110</v>
      </c>
      <c r="B20" s="30" t="str">
        <f>'1 отделение'!B20:C20</f>
        <v>На пульсе танца</v>
      </c>
      <c r="C20" s="31"/>
      <c r="D20" s="30" t="str">
        <f>'1 отделение'!D20:F20</f>
        <v>Танцевальный коллектив "Freedom"</v>
      </c>
      <c r="E20" s="32"/>
      <c r="F20" s="32"/>
      <c r="G20" s="6">
        <v>9</v>
      </c>
      <c r="H20" s="7">
        <v>9</v>
      </c>
      <c r="I20" s="8">
        <v>8</v>
      </c>
      <c r="J20" s="6">
        <v>9</v>
      </c>
      <c r="K20" s="7">
        <v>9</v>
      </c>
      <c r="L20" s="8">
        <v>9</v>
      </c>
      <c r="M20" s="6">
        <v>8</v>
      </c>
      <c r="N20" s="7">
        <v>7</v>
      </c>
      <c r="O20" s="8">
        <v>8</v>
      </c>
      <c r="P20" s="12">
        <f>G20+H20+I20+J20+K20+L20+M20+N20+O20</f>
        <v>76</v>
      </c>
      <c r="Q20" s="17">
        <v>1</v>
      </c>
    </row>
    <row r="21" spans="1:17" ht="15.6" thickTop="1" thickBot="1" x14ac:dyDescent="0.35">
      <c r="A21" s="2">
        <f>'1 отделение'!A21</f>
        <v>111</v>
      </c>
      <c r="B21" s="30" t="str">
        <f>'1 отделение'!B21:C21</f>
        <v>Дай пять!</v>
      </c>
      <c r="C21" s="31"/>
      <c r="D21" s="30" t="str">
        <f>'1 отделение'!D21:F21</f>
        <v>Образцовый коллектив современного танца "Танцующие звёзды"</v>
      </c>
      <c r="E21" s="32"/>
      <c r="F21" s="32"/>
      <c r="G21" s="9">
        <v>8</v>
      </c>
      <c r="H21" s="10">
        <v>8</v>
      </c>
      <c r="I21" s="11">
        <v>8</v>
      </c>
      <c r="J21" s="9">
        <v>8</v>
      </c>
      <c r="K21" s="10">
        <v>9</v>
      </c>
      <c r="L21" s="11">
        <v>8</v>
      </c>
      <c r="M21" s="9">
        <v>9</v>
      </c>
      <c r="N21" s="10">
        <v>8</v>
      </c>
      <c r="O21" s="11">
        <v>8</v>
      </c>
      <c r="P21" s="12">
        <f>G21+H21+I21+J21+K21+L21+M21+N21+O21</f>
        <v>74</v>
      </c>
      <c r="Q21" s="17">
        <v>2</v>
      </c>
    </row>
    <row r="22" spans="1:17" ht="30" thickTop="1" thickBot="1" x14ac:dyDescent="0.35">
      <c r="A22" s="27" t="s">
        <v>125</v>
      </c>
      <c r="B22" s="28"/>
      <c r="C22" s="28"/>
      <c r="D22" s="28"/>
      <c r="E22" s="28"/>
      <c r="F22" s="29"/>
      <c r="G22" s="3" t="s">
        <v>8</v>
      </c>
      <c r="H22" s="4" t="s">
        <v>9</v>
      </c>
      <c r="I22" s="5" t="s">
        <v>10</v>
      </c>
      <c r="J22" s="3" t="s">
        <v>8</v>
      </c>
      <c r="K22" s="4" t="s">
        <v>9</v>
      </c>
      <c r="L22" s="5" t="s">
        <v>10</v>
      </c>
      <c r="M22" s="3" t="s">
        <v>8</v>
      </c>
      <c r="N22" s="4" t="s">
        <v>9</v>
      </c>
      <c r="O22" s="5" t="s">
        <v>10</v>
      </c>
      <c r="P22" s="16" t="s">
        <v>11</v>
      </c>
      <c r="Q22" s="20" t="s">
        <v>12</v>
      </c>
    </row>
    <row r="23" spans="1:17" ht="15" thickTop="1" x14ac:dyDescent="0.3"/>
    <row r="24" spans="1:17" ht="15" thickBot="1" x14ac:dyDescent="0.35">
      <c r="A24" s="34" t="s">
        <v>113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15" thickTop="1" x14ac:dyDescent="0.3">
      <c r="A25" s="1" t="s">
        <v>1</v>
      </c>
      <c r="B25" s="35" t="s">
        <v>2</v>
      </c>
      <c r="C25" s="35"/>
      <c r="D25" s="35" t="s">
        <v>3</v>
      </c>
      <c r="E25" s="35"/>
      <c r="F25" s="35"/>
      <c r="G25" s="39">
        <v>1</v>
      </c>
      <c r="H25" s="40"/>
      <c r="I25" s="41"/>
      <c r="J25" s="39">
        <v>2</v>
      </c>
      <c r="K25" s="40"/>
      <c r="L25" s="41"/>
      <c r="M25" s="39">
        <v>3</v>
      </c>
      <c r="N25" s="40"/>
      <c r="O25" s="41"/>
      <c r="P25" s="13"/>
      <c r="Q25" s="13"/>
    </row>
    <row r="26" spans="1:17" ht="29.4" thickBot="1" x14ac:dyDescent="0.35">
      <c r="A26" s="27" t="s">
        <v>114</v>
      </c>
      <c r="B26" s="28"/>
      <c r="C26" s="28"/>
      <c r="D26" s="28"/>
      <c r="E26" s="28"/>
      <c r="F26" s="29"/>
      <c r="G26" s="3" t="s">
        <v>8</v>
      </c>
      <c r="H26" s="4" t="s">
        <v>9</v>
      </c>
      <c r="I26" s="5" t="s">
        <v>10</v>
      </c>
      <c r="J26" s="3" t="s">
        <v>8</v>
      </c>
      <c r="K26" s="4" t="s">
        <v>9</v>
      </c>
      <c r="L26" s="5" t="s">
        <v>10</v>
      </c>
      <c r="M26" s="3" t="s">
        <v>8</v>
      </c>
      <c r="N26" s="4" t="s">
        <v>9</v>
      </c>
      <c r="O26" s="5" t="s">
        <v>10</v>
      </c>
      <c r="P26" s="14" t="s">
        <v>11</v>
      </c>
      <c r="Q26" s="14" t="s">
        <v>12</v>
      </c>
    </row>
    <row r="27" spans="1:17" ht="15.6" thickTop="1" thickBot="1" x14ac:dyDescent="0.35">
      <c r="A27" s="2">
        <f>'1 отделение'!A26</f>
        <v>112</v>
      </c>
      <c r="B27" s="30" t="str">
        <f>'1 отделение'!B26:C26</f>
        <v>Забыть нельзя</v>
      </c>
      <c r="C27" s="31"/>
      <c r="D27" s="30" t="str">
        <f>'1 отделение'!D26:F26</f>
        <v>Хореографический коллектив "Pulse"</v>
      </c>
      <c r="E27" s="32"/>
      <c r="F27" s="32"/>
      <c r="G27" s="6">
        <v>8</v>
      </c>
      <c r="H27" s="7">
        <v>8</v>
      </c>
      <c r="I27" s="8">
        <v>8</v>
      </c>
      <c r="J27" s="6">
        <v>8</v>
      </c>
      <c r="K27" s="7">
        <v>8</v>
      </c>
      <c r="L27" s="8">
        <v>8</v>
      </c>
      <c r="M27" s="6">
        <v>6</v>
      </c>
      <c r="N27" s="7">
        <v>7</v>
      </c>
      <c r="O27" s="8">
        <v>6</v>
      </c>
      <c r="P27" s="12">
        <f>G27+H27+I27+J27+K27+L27+M27+N27+O27</f>
        <v>67</v>
      </c>
      <c r="Q27" s="17">
        <v>4</v>
      </c>
    </row>
    <row r="28" spans="1:17" ht="15" thickTop="1" x14ac:dyDescent="0.3">
      <c r="A28" s="2">
        <f>'1 отделение'!A27</f>
        <v>113</v>
      </c>
      <c r="B28" s="30" t="str">
        <f>'1 отделение'!B27:C27</f>
        <v>Хроники города</v>
      </c>
      <c r="C28" s="31"/>
      <c r="D28" s="30" t="str">
        <f>'1 отделение'!D27:F27</f>
        <v>Танцевальный проект "Максимум"</v>
      </c>
      <c r="E28" s="32"/>
      <c r="F28" s="32"/>
      <c r="G28" s="21">
        <v>8</v>
      </c>
      <c r="H28" s="22">
        <v>8</v>
      </c>
      <c r="I28" s="23">
        <v>8</v>
      </c>
      <c r="J28" s="21">
        <v>8</v>
      </c>
      <c r="K28" s="22">
        <v>8</v>
      </c>
      <c r="L28" s="23">
        <v>9</v>
      </c>
      <c r="M28" s="21">
        <v>8</v>
      </c>
      <c r="N28" s="22">
        <v>9</v>
      </c>
      <c r="O28" s="23">
        <v>9</v>
      </c>
      <c r="P28" s="12">
        <f>G28+H28+I28+J28+K28+L28+M28+N28+O28</f>
        <v>75</v>
      </c>
      <c r="Q28" s="17">
        <v>3</v>
      </c>
    </row>
    <row r="29" spans="1:17" ht="15.6" thickTop="1" thickBot="1" x14ac:dyDescent="0.35">
      <c r="A29" s="2">
        <f>'1 отделение'!A28</f>
        <v>114</v>
      </c>
      <c r="B29" s="30" t="str">
        <f>'1 отделение'!B28:C28</f>
        <v>Заложники страха</v>
      </c>
      <c r="C29" s="31"/>
      <c r="D29" s="30" t="str">
        <f>'1 отделение'!D28:F28</f>
        <v>Танцевальный коллетктив "Лови ритм"</v>
      </c>
      <c r="E29" s="32"/>
      <c r="F29" s="32"/>
      <c r="G29" s="21">
        <v>10</v>
      </c>
      <c r="H29" s="22">
        <v>10</v>
      </c>
      <c r="I29" s="23">
        <v>10</v>
      </c>
      <c r="J29" s="21">
        <v>9</v>
      </c>
      <c r="K29" s="22">
        <v>9</v>
      </c>
      <c r="L29" s="23">
        <v>9</v>
      </c>
      <c r="M29" s="21">
        <v>9</v>
      </c>
      <c r="N29" s="22">
        <v>9</v>
      </c>
      <c r="O29" s="23">
        <v>10</v>
      </c>
      <c r="P29" s="12">
        <f>G29+H29+I29+J29+K29+L29+M29+N29+O29</f>
        <v>85</v>
      </c>
      <c r="Q29" s="17">
        <v>2</v>
      </c>
    </row>
    <row r="30" spans="1:17" ht="15.6" thickTop="1" thickBot="1" x14ac:dyDescent="0.35">
      <c r="A30" s="2">
        <f>'1 отделение'!A29</f>
        <v>115</v>
      </c>
      <c r="B30" s="30" t="str">
        <f>'1 отделение'!B29:C29</f>
        <v>Головоломка</v>
      </c>
      <c r="C30" s="31"/>
      <c r="D30" s="30" t="str">
        <f>'1 отделение'!D29:F29</f>
        <v>Образцовый художественный коллектив "Театр современного и эстрадного танца "Лоск"</v>
      </c>
      <c r="E30" s="32"/>
      <c r="F30" s="32"/>
      <c r="G30" s="9">
        <v>9</v>
      </c>
      <c r="H30" s="10">
        <v>8</v>
      </c>
      <c r="I30" s="11">
        <v>9</v>
      </c>
      <c r="J30" s="9">
        <v>10</v>
      </c>
      <c r="K30" s="10">
        <v>10</v>
      </c>
      <c r="L30" s="11">
        <v>10</v>
      </c>
      <c r="M30" s="9">
        <v>10</v>
      </c>
      <c r="N30" s="10">
        <v>10</v>
      </c>
      <c r="O30" s="11">
        <v>10</v>
      </c>
      <c r="P30" s="17">
        <f>G30+H30+I30+J30+K30+L30+M30+N30+O30</f>
        <v>86</v>
      </c>
      <c r="Q30" s="17">
        <v>1</v>
      </c>
    </row>
    <row r="31" spans="1:17" ht="30" thickTop="1" thickBot="1" x14ac:dyDescent="0.35">
      <c r="A31" s="27" t="s">
        <v>115</v>
      </c>
      <c r="B31" s="28"/>
      <c r="C31" s="28"/>
      <c r="D31" s="28"/>
      <c r="E31" s="28"/>
      <c r="F31" s="29"/>
      <c r="G31" s="3" t="s">
        <v>8</v>
      </c>
      <c r="H31" s="4" t="s">
        <v>9</v>
      </c>
      <c r="I31" s="5" t="s">
        <v>10</v>
      </c>
      <c r="J31" s="3" t="s">
        <v>8</v>
      </c>
      <c r="K31" s="4" t="s">
        <v>9</v>
      </c>
      <c r="L31" s="5" t="s">
        <v>10</v>
      </c>
      <c r="M31" s="3" t="s">
        <v>8</v>
      </c>
      <c r="N31" s="4" t="s">
        <v>9</v>
      </c>
      <c r="O31" s="5" t="s">
        <v>10</v>
      </c>
      <c r="P31" s="14" t="s">
        <v>11</v>
      </c>
      <c r="Q31" s="20" t="s">
        <v>12</v>
      </c>
    </row>
    <row r="32" spans="1:17" ht="15.6" thickTop="1" thickBot="1" x14ac:dyDescent="0.35">
      <c r="A32" s="2">
        <f>'1 отделение'!A31</f>
        <v>116</v>
      </c>
      <c r="B32" s="30" t="str">
        <f>'1 отделение'!B31:C31</f>
        <v>Популярнее всех</v>
      </c>
      <c r="C32" s="31"/>
      <c r="D32" s="30" t="str">
        <f>'1 отделение'!D31:F31</f>
        <v>Образцовый коллектив современного танца "Танцующие звёзды"</v>
      </c>
      <c r="E32" s="32"/>
      <c r="F32" s="32"/>
      <c r="G32" s="6">
        <v>7</v>
      </c>
      <c r="H32" s="7">
        <v>8</v>
      </c>
      <c r="I32" s="8">
        <v>7</v>
      </c>
      <c r="J32" s="6">
        <v>8</v>
      </c>
      <c r="K32" s="7">
        <v>8</v>
      </c>
      <c r="L32" s="8">
        <v>8</v>
      </c>
      <c r="M32" s="6">
        <v>5</v>
      </c>
      <c r="N32" s="7">
        <v>5</v>
      </c>
      <c r="O32" s="8">
        <v>3</v>
      </c>
      <c r="P32" s="12">
        <f>G32+H32+I32+J32+K32+L32+M32+N32+O32</f>
        <v>59</v>
      </c>
      <c r="Q32" s="17">
        <v>2</v>
      </c>
    </row>
    <row r="33" spans="1:17" ht="15.6" thickTop="1" thickBot="1" x14ac:dyDescent="0.35">
      <c r="A33" s="2">
        <f>'1 отделение'!A32</f>
        <v>117</v>
      </c>
      <c r="B33" s="30" t="str">
        <f>'1 отделение'!B32:C32</f>
        <v>Dance with me</v>
      </c>
      <c r="C33" s="31"/>
      <c r="D33" s="30" t="str">
        <f>'1 отделение'!D32:F32</f>
        <v>Танцевальный коллектив "FlyDance"</v>
      </c>
      <c r="E33" s="32"/>
      <c r="F33" s="32"/>
      <c r="G33" s="9">
        <v>9</v>
      </c>
      <c r="H33" s="10">
        <v>8</v>
      </c>
      <c r="I33" s="11">
        <v>9</v>
      </c>
      <c r="J33" s="9">
        <v>9</v>
      </c>
      <c r="K33" s="10">
        <v>8</v>
      </c>
      <c r="L33" s="11">
        <v>8</v>
      </c>
      <c r="M33" s="9">
        <v>8</v>
      </c>
      <c r="N33" s="10">
        <v>7</v>
      </c>
      <c r="O33" s="11">
        <v>8</v>
      </c>
      <c r="P33" s="17">
        <f>G33+H33+I33+J33+K33+L33+M33+N33+O33</f>
        <v>74</v>
      </c>
      <c r="Q33" s="17">
        <v>1</v>
      </c>
    </row>
    <row r="34" spans="1:17" ht="15" thickTop="1" x14ac:dyDescent="0.3"/>
    <row r="35" spans="1:17" ht="15" thickBot="1" x14ac:dyDescent="0.35">
      <c r="A35" s="34" t="s">
        <v>116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15" thickTop="1" x14ac:dyDescent="0.3">
      <c r="A36" s="1" t="s">
        <v>1</v>
      </c>
      <c r="B36" s="35" t="s">
        <v>2</v>
      </c>
      <c r="C36" s="35"/>
      <c r="D36" s="35" t="s">
        <v>3</v>
      </c>
      <c r="E36" s="35"/>
      <c r="F36" s="35"/>
      <c r="G36" s="39">
        <v>1</v>
      </c>
      <c r="H36" s="40"/>
      <c r="I36" s="41"/>
      <c r="J36" s="39">
        <v>2</v>
      </c>
      <c r="K36" s="40"/>
      <c r="L36" s="41"/>
      <c r="M36" s="39">
        <v>3</v>
      </c>
      <c r="N36" s="40"/>
      <c r="O36" s="41"/>
      <c r="P36" s="13"/>
      <c r="Q36" s="13"/>
    </row>
    <row r="37" spans="1:17" ht="29.4" thickBot="1" x14ac:dyDescent="0.35">
      <c r="A37" s="27" t="s">
        <v>117</v>
      </c>
      <c r="B37" s="28"/>
      <c r="C37" s="28"/>
      <c r="D37" s="28"/>
      <c r="E37" s="28"/>
      <c r="F37" s="29"/>
      <c r="G37" s="3" t="s">
        <v>8</v>
      </c>
      <c r="H37" s="4" t="s">
        <v>9</v>
      </c>
      <c r="I37" s="5" t="s">
        <v>10</v>
      </c>
      <c r="J37" s="3" t="s">
        <v>8</v>
      </c>
      <c r="K37" s="4" t="s">
        <v>9</v>
      </c>
      <c r="L37" s="5" t="s">
        <v>10</v>
      </c>
      <c r="M37" s="3" t="s">
        <v>8</v>
      </c>
      <c r="N37" s="4" t="s">
        <v>9</v>
      </c>
      <c r="O37" s="5" t="s">
        <v>10</v>
      </c>
      <c r="P37" s="14" t="s">
        <v>11</v>
      </c>
      <c r="Q37" s="14" t="s">
        <v>12</v>
      </c>
    </row>
    <row r="38" spans="1:17" ht="15.6" thickTop="1" thickBot="1" x14ac:dyDescent="0.35">
      <c r="A38" s="2">
        <f>'1 отделение'!A37</f>
        <v>118</v>
      </c>
      <c r="B38" s="30" t="str">
        <f>'1 отделение'!B37:C37</f>
        <v>За закрытыми дверьми</v>
      </c>
      <c r="C38" s="31"/>
      <c r="D38" s="30" t="str">
        <f>'1 отделение'!D37:F37</f>
        <v>Творческое объединение SDC, Студия танца "Фламинго"</v>
      </c>
      <c r="E38" s="32"/>
      <c r="F38" s="32"/>
      <c r="G38" s="6">
        <v>9</v>
      </c>
      <c r="H38" s="7">
        <v>9</v>
      </c>
      <c r="I38" s="8">
        <v>9</v>
      </c>
      <c r="J38" s="6">
        <v>10</v>
      </c>
      <c r="K38" s="7">
        <v>10</v>
      </c>
      <c r="L38" s="8">
        <v>10</v>
      </c>
      <c r="M38" s="6">
        <v>9</v>
      </c>
      <c r="N38" s="7">
        <v>10</v>
      </c>
      <c r="O38" s="8">
        <v>10</v>
      </c>
      <c r="P38" s="12">
        <f>G38+H38+I38+J38+K38+L38+M38+N38+O38</f>
        <v>86</v>
      </c>
      <c r="Q38" s="17">
        <v>1</v>
      </c>
    </row>
    <row r="39" spans="1:17" ht="15.6" thickTop="1" thickBot="1" x14ac:dyDescent="0.35">
      <c r="A39" s="2">
        <f>'1 отделение'!A38</f>
        <v>119</v>
      </c>
      <c r="B39" s="30" t="str">
        <f>'1 отделение'!B38:C38</f>
        <v>Быстротечность</v>
      </c>
      <c r="C39" s="31"/>
      <c r="D39" s="30" t="str">
        <f>'1 отделение'!D38:F38</f>
        <v>Творческое объединение "ДвижDance"</v>
      </c>
      <c r="E39" s="32"/>
      <c r="F39" s="32"/>
      <c r="G39" s="21">
        <v>8</v>
      </c>
      <c r="H39" s="22">
        <v>8</v>
      </c>
      <c r="I39" s="23">
        <v>8</v>
      </c>
      <c r="J39" s="21">
        <v>9</v>
      </c>
      <c r="K39" s="22">
        <v>9</v>
      </c>
      <c r="L39" s="23">
        <v>8</v>
      </c>
      <c r="M39" s="21">
        <v>8</v>
      </c>
      <c r="N39" s="22">
        <v>8</v>
      </c>
      <c r="O39" s="23">
        <v>8</v>
      </c>
      <c r="P39" s="12">
        <f>G39+H39+I39+J39+K39+L39+M39+N39+O39</f>
        <v>74</v>
      </c>
      <c r="Q39" s="17">
        <v>2</v>
      </c>
    </row>
    <row r="40" spans="1:17" ht="15.6" thickTop="1" thickBot="1" x14ac:dyDescent="0.35">
      <c r="A40" s="2">
        <f>'1 отделение'!A39</f>
        <v>120</v>
      </c>
      <c r="B40" s="30" t="str">
        <f>'1 отделение'!B39:C39</f>
        <v>Месяц Май</v>
      </c>
      <c r="C40" s="31"/>
      <c r="D40" s="30" t="str">
        <f>'1 отделение'!D39:F39</f>
        <v>Танцевальный коллектив "DRIVE"</v>
      </c>
      <c r="E40" s="32"/>
      <c r="F40" s="32"/>
      <c r="G40" s="9">
        <v>8</v>
      </c>
      <c r="H40" s="10">
        <v>8</v>
      </c>
      <c r="I40" s="11">
        <v>8</v>
      </c>
      <c r="J40" s="9">
        <v>8</v>
      </c>
      <c r="K40" s="10">
        <v>9</v>
      </c>
      <c r="L40" s="11">
        <v>8</v>
      </c>
      <c r="M40" s="9">
        <v>8</v>
      </c>
      <c r="N40" s="10">
        <v>8</v>
      </c>
      <c r="O40" s="11">
        <v>7</v>
      </c>
      <c r="P40" s="17">
        <f>G40+H40+I40+J40+K40+L40+M40+N40+O40</f>
        <v>72</v>
      </c>
      <c r="Q40" s="17">
        <v>3</v>
      </c>
    </row>
    <row r="41" spans="1:17" ht="30" thickTop="1" thickBot="1" x14ac:dyDescent="0.35">
      <c r="A41" s="27" t="s">
        <v>118</v>
      </c>
      <c r="B41" s="28"/>
      <c r="C41" s="28"/>
      <c r="D41" s="28"/>
      <c r="E41" s="28"/>
      <c r="F41" s="29"/>
      <c r="G41" s="3" t="s">
        <v>8</v>
      </c>
      <c r="H41" s="4" t="s">
        <v>9</v>
      </c>
      <c r="I41" s="5" t="s">
        <v>10</v>
      </c>
      <c r="J41" s="3" t="s">
        <v>8</v>
      </c>
      <c r="K41" s="4" t="s">
        <v>9</v>
      </c>
      <c r="L41" s="5" t="s">
        <v>10</v>
      </c>
      <c r="M41" s="3" t="s">
        <v>8</v>
      </c>
      <c r="N41" s="4" t="s">
        <v>9</v>
      </c>
      <c r="O41" s="5" t="s">
        <v>10</v>
      </c>
      <c r="P41" s="14" t="s">
        <v>11</v>
      </c>
      <c r="Q41" s="20" t="s">
        <v>12</v>
      </c>
    </row>
    <row r="42" spans="1:17" ht="15.6" thickTop="1" thickBot="1" x14ac:dyDescent="0.35">
      <c r="A42" s="2">
        <f>'1 отделение'!A41</f>
        <v>121</v>
      </c>
      <c r="B42" s="30" t="str">
        <f>'1 отделение'!B41:C41</f>
        <v>Мы из прошлого "Молодая гвардия"</v>
      </c>
      <c r="C42" s="31"/>
      <c r="D42" s="30" t="str">
        <f>'1 отделение'!D41:F41</f>
        <v>Творческая мастерская Надежды Малаевой</v>
      </c>
      <c r="E42" s="32"/>
      <c r="F42" s="32"/>
      <c r="G42" s="6">
        <v>10</v>
      </c>
      <c r="H42" s="7">
        <v>10</v>
      </c>
      <c r="I42" s="8">
        <v>10</v>
      </c>
      <c r="J42" s="6">
        <v>10</v>
      </c>
      <c r="K42" s="7">
        <v>10</v>
      </c>
      <c r="L42" s="8">
        <v>9</v>
      </c>
      <c r="M42" s="6">
        <v>9</v>
      </c>
      <c r="N42" s="7">
        <v>9</v>
      </c>
      <c r="O42" s="8">
        <v>10</v>
      </c>
      <c r="P42" s="12">
        <f>G42+H42+I42+J42+K42+L42+M42+N42+O42</f>
        <v>87</v>
      </c>
      <c r="Q42" s="17">
        <v>1</v>
      </c>
    </row>
    <row r="43" spans="1:17" ht="30" thickTop="1" thickBot="1" x14ac:dyDescent="0.35">
      <c r="A43" s="42" t="s">
        <v>119</v>
      </c>
      <c r="B43" s="28"/>
      <c r="C43" s="28"/>
      <c r="D43" s="28"/>
      <c r="E43" s="28"/>
      <c r="F43" s="29"/>
      <c r="G43" s="3" t="s">
        <v>8</v>
      </c>
      <c r="H43" s="4" t="s">
        <v>9</v>
      </c>
      <c r="I43" s="5" t="s">
        <v>10</v>
      </c>
      <c r="J43" s="3" t="s">
        <v>8</v>
      </c>
      <c r="K43" s="4" t="s">
        <v>9</v>
      </c>
      <c r="L43" s="5" t="s">
        <v>10</v>
      </c>
      <c r="M43" s="3" t="s">
        <v>8</v>
      </c>
      <c r="N43" s="4" t="s">
        <v>9</v>
      </c>
      <c r="O43" s="5" t="s">
        <v>10</v>
      </c>
      <c r="P43" s="14" t="s">
        <v>11</v>
      </c>
      <c r="Q43" s="20" t="s">
        <v>12</v>
      </c>
    </row>
    <row r="44" spans="1:17" ht="15.6" thickTop="1" thickBot="1" x14ac:dyDescent="0.35">
      <c r="A44" s="2">
        <f>'1 отделение'!A43</f>
        <v>122</v>
      </c>
      <c r="B44" s="30" t="str">
        <f>'1 отделение'!B43:C43</f>
        <v>Стрит-Дэнс</v>
      </c>
      <c r="C44" s="31"/>
      <c r="D44" s="30" t="str">
        <f>'1 отделение'!D43:F43</f>
        <v>Танцевальный коллектив "Glase"</v>
      </c>
      <c r="E44" s="32"/>
      <c r="F44" s="32"/>
      <c r="G44" s="6">
        <v>8</v>
      </c>
      <c r="H44" s="7">
        <v>8</v>
      </c>
      <c r="I44" s="8">
        <v>8</v>
      </c>
      <c r="J44" s="6">
        <v>8</v>
      </c>
      <c r="K44" s="7">
        <v>8</v>
      </c>
      <c r="L44" s="8">
        <v>8</v>
      </c>
      <c r="M44" s="6">
        <v>7</v>
      </c>
      <c r="N44" s="7">
        <v>7</v>
      </c>
      <c r="O44" s="8">
        <v>7</v>
      </c>
      <c r="P44" s="12">
        <f t="shared" ref="P44:P49" si="0">G44+H44+I44+J44+K44+L44+M44+N44+O44</f>
        <v>69</v>
      </c>
      <c r="Q44" s="17">
        <v>4</v>
      </c>
    </row>
    <row r="45" spans="1:17" ht="15.6" thickTop="1" thickBot="1" x14ac:dyDescent="0.35">
      <c r="A45" s="2">
        <f>'1 отделение'!A44</f>
        <v>123</v>
      </c>
      <c r="B45" s="30" t="str">
        <f>'1 отделение'!B44:C44</f>
        <v>Galaxy Rave</v>
      </c>
      <c r="C45" s="31"/>
      <c r="D45" s="30" t="str">
        <f>'1 отделение'!D44:F44</f>
        <v>Коллектив современного танца "Fusion"</v>
      </c>
      <c r="E45" s="32"/>
      <c r="F45" s="32"/>
      <c r="G45" s="21">
        <v>9</v>
      </c>
      <c r="H45" s="22">
        <v>8</v>
      </c>
      <c r="I45" s="23">
        <v>9</v>
      </c>
      <c r="J45" s="21">
        <v>9</v>
      </c>
      <c r="K45" s="22">
        <v>10</v>
      </c>
      <c r="L45" s="23">
        <v>10</v>
      </c>
      <c r="M45" s="21">
        <v>9</v>
      </c>
      <c r="N45" s="22">
        <v>10</v>
      </c>
      <c r="O45" s="23">
        <v>9</v>
      </c>
      <c r="P45" s="12">
        <f t="shared" si="0"/>
        <v>83</v>
      </c>
      <c r="Q45" s="17">
        <v>2</v>
      </c>
    </row>
    <row r="46" spans="1:17" ht="15.6" thickTop="1" thickBot="1" x14ac:dyDescent="0.35">
      <c r="A46" s="2">
        <f>'1 отделение'!A45</f>
        <v>124</v>
      </c>
      <c r="B46" s="30" t="str">
        <f>'1 отделение'!B45:C45</f>
        <v>Ритм</v>
      </c>
      <c r="C46" s="31"/>
      <c r="D46" s="30" t="str">
        <f>'1 отделение'!D45:F45</f>
        <v>Образцовый художественный коллектив "Театр современного и эстрадного танца "Лоск"</v>
      </c>
      <c r="E46" s="32"/>
      <c r="F46" s="32"/>
      <c r="G46" s="21">
        <v>8</v>
      </c>
      <c r="H46" s="22">
        <v>9</v>
      </c>
      <c r="I46" s="23">
        <v>9</v>
      </c>
      <c r="J46" s="21">
        <v>10</v>
      </c>
      <c r="K46" s="22">
        <v>10</v>
      </c>
      <c r="L46" s="23">
        <v>10</v>
      </c>
      <c r="M46" s="21">
        <v>9</v>
      </c>
      <c r="N46" s="22">
        <v>9</v>
      </c>
      <c r="O46" s="23">
        <v>10</v>
      </c>
      <c r="P46" s="12">
        <f t="shared" si="0"/>
        <v>84</v>
      </c>
      <c r="Q46" s="17">
        <v>1</v>
      </c>
    </row>
    <row r="47" spans="1:17" ht="15.6" thickTop="1" thickBot="1" x14ac:dyDescent="0.35">
      <c r="A47" s="2">
        <f>'1 отделение'!A46</f>
        <v>125</v>
      </c>
      <c r="B47" s="30" t="str">
        <f>'1 отделение'!B46:C46</f>
        <v>Мир и радость</v>
      </c>
      <c r="C47" s="31"/>
      <c r="D47" s="30" t="str">
        <f>'1 отделение'!D46:F46</f>
        <v>Образцовый коллектив современного танца "Танцующие звёзды"</v>
      </c>
      <c r="E47" s="32"/>
      <c r="F47" s="32"/>
      <c r="G47" s="21">
        <v>7</v>
      </c>
      <c r="H47" s="22">
        <v>8</v>
      </c>
      <c r="I47" s="23">
        <v>7</v>
      </c>
      <c r="J47" s="21">
        <v>7</v>
      </c>
      <c r="K47" s="22">
        <v>7</v>
      </c>
      <c r="L47" s="23">
        <v>7</v>
      </c>
      <c r="M47" s="21">
        <v>7</v>
      </c>
      <c r="N47" s="22">
        <v>8</v>
      </c>
      <c r="O47" s="23">
        <v>5</v>
      </c>
      <c r="P47" s="17">
        <f t="shared" si="0"/>
        <v>63</v>
      </c>
      <c r="Q47" s="17">
        <v>6</v>
      </c>
    </row>
    <row r="48" spans="1:17" ht="15.6" thickTop="1" thickBot="1" x14ac:dyDescent="0.35">
      <c r="A48" s="2">
        <f>'1 отделение'!A47</f>
        <v>227</v>
      </c>
      <c r="B48" s="30" t="str">
        <f>'1 отделение'!B47:C47</f>
        <v>Ритмы улиц</v>
      </c>
      <c r="C48" s="31"/>
      <c r="D48" s="30" t="str">
        <f>'1 отделение'!D47:F47</f>
        <v>Школа современного танца "Enjoy"</v>
      </c>
      <c r="E48" s="32"/>
      <c r="F48" s="32"/>
      <c r="G48" s="21">
        <v>8</v>
      </c>
      <c r="H48" s="22">
        <v>8</v>
      </c>
      <c r="I48" s="23">
        <v>8</v>
      </c>
      <c r="J48" s="21">
        <v>10</v>
      </c>
      <c r="K48" s="22">
        <v>10</v>
      </c>
      <c r="L48" s="23">
        <v>9</v>
      </c>
      <c r="M48" s="21">
        <v>8</v>
      </c>
      <c r="N48" s="22">
        <v>9</v>
      </c>
      <c r="O48" s="23">
        <v>9</v>
      </c>
      <c r="P48" s="17">
        <f t="shared" si="0"/>
        <v>79</v>
      </c>
      <c r="Q48" s="17">
        <v>3</v>
      </c>
    </row>
    <row r="49" spans="1:17" ht="15.6" thickTop="1" thickBot="1" x14ac:dyDescent="0.35">
      <c r="A49" s="2">
        <f>'1 отделение'!A48</f>
        <v>126</v>
      </c>
      <c r="B49" s="30" t="str">
        <f>'1 отделение'!B48:C48</f>
        <v>Энерджайзеры</v>
      </c>
      <c r="C49" s="31"/>
      <c r="D49" s="30" t="str">
        <f>'1 отделение'!D48:F48</f>
        <v>Танцевальный коллектив "Glase"</v>
      </c>
      <c r="E49" s="32"/>
      <c r="F49" s="32"/>
      <c r="G49" s="9">
        <v>7</v>
      </c>
      <c r="H49" s="10">
        <v>8</v>
      </c>
      <c r="I49" s="11">
        <v>8</v>
      </c>
      <c r="J49" s="9">
        <v>6</v>
      </c>
      <c r="K49" s="10">
        <v>7</v>
      </c>
      <c r="L49" s="11">
        <v>7</v>
      </c>
      <c r="M49" s="9">
        <v>7</v>
      </c>
      <c r="N49" s="10">
        <v>7</v>
      </c>
      <c r="O49" s="11">
        <v>7</v>
      </c>
      <c r="P49" s="17">
        <f t="shared" si="0"/>
        <v>64</v>
      </c>
      <c r="Q49" s="17">
        <v>5</v>
      </c>
    </row>
    <row r="50" spans="1:17" ht="30" thickTop="1" thickBot="1" x14ac:dyDescent="0.35">
      <c r="A50" s="27" t="s">
        <v>126</v>
      </c>
      <c r="B50" s="28"/>
      <c r="C50" s="28"/>
      <c r="D50" s="28"/>
      <c r="E50" s="28"/>
      <c r="F50" s="29"/>
      <c r="G50" s="3" t="s">
        <v>8</v>
      </c>
      <c r="H50" s="4" t="s">
        <v>9</v>
      </c>
      <c r="I50" s="5" t="s">
        <v>10</v>
      </c>
      <c r="J50" s="3" t="s">
        <v>8</v>
      </c>
      <c r="K50" s="4" t="s">
        <v>9</v>
      </c>
      <c r="L50" s="5" t="s">
        <v>10</v>
      </c>
      <c r="M50" s="3" t="s">
        <v>8</v>
      </c>
      <c r="N50" s="4" t="s">
        <v>9</v>
      </c>
      <c r="O50" s="5" t="s">
        <v>10</v>
      </c>
      <c r="P50" s="14" t="s">
        <v>11</v>
      </c>
      <c r="Q50" s="20" t="s">
        <v>12</v>
      </c>
    </row>
    <row r="51" spans="1:17" ht="15.6" thickTop="1" thickBot="1" x14ac:dyDescent="0.35">
      <c r="A51" s="2">
        <f>'1 отделение'!A50</f>
        <v>127</v>
      </c>
      <c r="B51" s="30" t="str">
        <f>'1 отделение'!B50:C50</f>
        <v>Рабочий бунт</v>
      </c>
      <c r="C51" s="31"/>
      <c r="D51" s="30" t="str">
        <f>'1 отделение'!D50:F50</f>
        <v>Танцевальный коллектив "DRIVE"</v>
      </c>
      <c r="E51" s="32"/>
      <c r="F51" s="32"/>
      <c r="G51" s="6">
        <v>8</v>
      </c>
      <c r="H51" s="7">
        <v>8</v>
      </c>
      <c r="I51" s="8">
        <v>8</v>
      </c>
      <c r="J51" s="6">
        <v>8</v>
      </c>
      <c r="K51" s="7">
        <v>7</v>
      </c>
      <c r="L51" s="8">
        <v>7</v>
      </c>
      <c r="M51" s="6">
        <v>8</v>
      </c>
      <c r="N51" s="7">
        <v>8</v>
      </c>
      <c r="O51" s="8">
        <v>7</v>
      </c>
      <c r="P51" s="12">
        <f t="shared" ref="P51:P55" si="1">G51+H51+I51+J51+K51+L51+M51+N51+O51</f>
        <v>69</v>
      </c>
      <c r="Q51" s="17">
        <v>4</v>
      </c>
    </row>
    <row r="52" spans="1:17" ht="15.6" thickTop="1" thickBot="1" x14ac:dyDescent="0.35">
      <c r="A52" s="2">
        <f>'1 отделение'!A51</f>
        <v>128</v>
      </c>
      <c r="B52" s="30" t="str">
        <f>'1 отделение'!B51:C51</f>
        <v>Japanese Samurai</v>
      </c>
      <c r="C52" s="31"/>
      <c r="D52" s="30" t="str">
        <f>'1 отделение'!D51:F51</f>
        <v>Коллектив современного танца "Fusion"</v>
      </c>
      <c r="E52" s="32"/>
      <c r="F52" s="32"/>
      <c r="G52" s="21">
        <v>10</v>
      </c>
      <c r="H52" s="22">
        <v>10</v>
      </c>
      <c r="I52" s="23">
        <v>10</v>
      </c>
      <c r="J52" s="21">
        <v>10</v>
      </c>
      <c r="K52" s="22">
        <v>10</v>
      </c>
      <c r="L52" s="23">
        <v>10</v>
      </c>
      <c r="M52" s="21">
        <v>9</v>
      </c>
      <c r="N52" s="22">
        <v>10</v>
      </c>
      <c r="O52" s="23">
        <v>10</v>
      </c>
      <c r="P52" s="12">
        <f t="shared" si="1"/>
        <v>89</v>
      </c>
      <c r="Q52" s="17">
        <v>1</v>
      </c>
    </row>
    <row r="53" spans="1:17" ht="15.6" thickTop="1" thickBot="1" x14ac:dyDescent="0.35">
      <c r="A53" s="2">
        <f>'1 отделение'!A52</f>
        <v>129</v>
      </c>
      <c r="B53" s="30" t="str">
        <f>'1 отделение'!B52:C52</f>
        <v>Джайв</v>
      </c>
      <c r="C53" s="31"/>
      <c r="D53" s="30" t="str">
        <f>'1 отделение'!D52:F52</f>
        <v>Народный ансамбль бального танца "Ритм"</v>
      </c>
      <c r="E53" s="32"/>
      <c r="F53" s="32"/>
      <c r="G53" s="21">
        <v>9</v>
      </c>
      <c r="H53" s="22">
        <v>9</v>
      </c>
      <c r="I53" s="23">
        <v>10</v>
      </c>
      <c r="J53" s="21">
        <v>10</v>
      </c>
      <c r="K53" s="22">
        <v>10</v>
      </c>
      <c r="L53" s="23">
        <v>10</v>
      </c>
      <c r="M53" s="21">
        <v>10</v>
      </c>
      <c r="N53" s="22">
        <v>10</v>
      </c>
      <c r="O53" s="23">
        <v>10</v>
      </c>
      <c r="P53" s="12">
        <f t="shared" si="1"/>
        <v>88</v>
      </c>
      <c r="Q53" s="17">
        <v>1</v>
      </c>
    </row>
    <row r="54" spans="1:17" ht="15.6" thickTop="1" thickBot="1" x14ac:dyDescent="0.35">
      <c r="A54" s="2">
        <f>'1 отделение'!A53</f>
        <v>130</v>
      </c>
      <c r="B54" s="30" t="str">
        <f>'1 отделение'!B53:C53</f>
        <v>Где мы будем завтра</v>
      </c>
      <c r="C54" s="31"/>
      <c r="D54" s="30" t="str">
        <f>'1 отделение'!D53:F53</f>
        <v>Театр современного танца "Jump"</v>
      </c>
      <c r="E54" s="32"/>
      <c r="F54" s="32"/>
      <c r="G54" s="21">
        <v>8</v>
      </c>
      <c r="H54" s="22">
        <v>8</v>
      </c>
      <c r="I54" s="23">
        <v>9</v>
      </c>
      <c r="J54" s="21">
        <v>8</v>
      </c>
      <c r="K54" s="22">
        <v>8</v>
      </c>
      <c r="L54" s="23">
        <v>8</v>
      </c>
      <c r="M54" s="21">
        <v>7</v>
      </c>
      <c r="N54" s="22">
        <v>7</v>
      </c>
      <c r="O54" s="23">
        <v>7</v>
      </c>
      <c r="P54" s="12">
        <f t="shared" si="1"/>
        <v>70</v>
      </c>
      <c r="Q54" s="17">
        <v>3</v>
      </c>
    </row>
    <row r="55" spans="1:17" ht="15.6" thickTop="1" thickBot="1" x14ac:dyDescent="0.35">
      <c r="A55" s="2">
        <f>'1 отделение'!A54</f>
        <v>132</v>
      </c>
      <c r="B55" s="30" t="str">
        <f>'1 отделение'!B54:C54</f>
        <v>BLACKPINK</v>
      </c>
      <c r="C55" s="31"/>
      <c r="D55" s="30" t="str">
        <f>'1 отделение'!D54:F54</f>
        <v>Танцевальный коллектив "DRIVE"</v>
      </c>
      <c r="E55" s="32"/>
      <c r="F55" s="32"/>
      <c r="G55" s="9">
        <v>8</v>
      </c>
      <c r="H55" s="10">
        <v>8</v>
      </c>
      <c r="I55" s="11">
        <v>8</v>
      </c>
      <c r="J55" s="9">
        <v>8</v>
      </c>
      <c r="K55" s="10">
        <v>8</v>
      </c>
      <c r="L55" s="11">
        <v>9</v>
      </c>
      <c r="M55" s="9">
        <v>9</v>
      </c>
      <c r="N55" s="10">
        <v>10</v>
      </c>
      <c r="O55" s="11">
        <v>10</v>
      </c>
      <c r="P55" s="17">
        <f t="shared" si="1"/>
        <v>78</v>
      </c>
      <c r="Q55" s="17">
        <v>2</v>
      </c>
    </row>
    <row r="56" spans="1:17" ht="15" thickTop="1" x14ac:dyDescent="0.3"/>
    <row r="57" spans="1:17" ht="15" thickBot="1" x14ac:dyDescent="0.35">
      <c r="A57" s="34" t="s">
        <v>121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ht="15.6" thickTop="1" thickBot="1" x14ac:dyDescent="0.35">
      <c r="A58" s="1" t="s">
        <v>1</v>
      </c>
      <c r="B58" s="35" t="s">
        <v>2</v>
      </c>
      <c r="C58" s="35"/>
      <c r="D58" s="35" t="s">
        <v>3</v>
      </c>
      <c r="E58" s="35"/>
      <c r="F58" s="35"/>
      <c r="G58" s="39">
        <v>1</v>
      </c>
      <c r="H58" s="40"/>
      <c r="I58" s="41"/>
      <c r="J58" s="39">
        <v>2</v>
      </c>
      <c r="K58" s="40"/>
      <c r="L58" s="41"/>
      <c r="M58" s="39">
        <v>3</v>
      </c>
      <c r="N58" s="40"/>
      <c r="O58" s="41"/>
      <c r="P58" s="13"/>
      <c r="Q58" s="13"/>
    </row>
    <row r="59" spans="1:17" ht="30" thickTop="1" thickBot="1" x14ac:dyDescent="0.35">
      <c r="A59" s="27" t="s">
        <v>122</v>
      </c>
      <c r="B59" s="28"/>
      <c r="C59" s="28"/>
      <c r="D59" s="28"/>
      <c r="E59" s="28"/>
      <c r="F59" s="29"/>
      <c r="G59" s="3" t="s">
        <v>8</v>
      </c>
      <c r="H59" s="4" t="s">
        <v>9</v>
      </c>
      <c r="I59" s="5" t="s">
        <v>10</v>
      </c>
      <c r="J59" s="3" t="s">
        <v>8</v>
      </c>
      <c r="K59" s="4" t="s">
        <v>9</v>
      </c>
      <c r="L59" s="5" t="s">
        <v>10</v>
      </c>
      <c r="M59" s="3" t="s">
        <v>8</v>
      </c>
      <c r="N59" s="4" t="s">
        <v>9</v>
      </c>
      <c r="O59" s="5" t="s">
        <v>10</v>
      </c>
      <c r="P59" s="14" t="s">
        <v>11</v>
      </c>
      <c r="Q59" s="20" t="s">
        <v>12</v>
      </c>
    </row>
    <row r="60" spans="1:17" ht="15.6" thickTop="1" thickBot="1" x14ac:dyDescent="0.35">
      <c r="A60" s="2">
        <f>'1 отделение'!A59</f>
        <v>133</v>
      </c>
      <c r="B60" s="30" t="str">
        <f>'1 отделение'!B59:C59</f>
        <v>MY DANCE</v>
      </c>
      <c r="C60" s="31"/>
      <c r="D60" s="30" t="str">
        <f>'1 отделение'!D59:F59</f>
        <v>Студия танца "FORCE"</v>
      </c>
      <c r="E60" s="32"/>
      <c r="F60" s="32"/>
      <c r="G60" s="6">
        <v>10</v>
      </c>
      <c r="H60" s="7">
        <v>10</v>
      </c>
      <c r="I60" s="8">
        <v>10</v>
      </c>
      <c r="J60" s="6">
        <v>10</v>
      </c>
      <c r="K60" s="7">
        <v>10</v>
      </c>
      <c r="L60" s="8">
        <v>10</v>
      </c>
      <c r="M60" s="6">
        <v>10</v>
      </c>
      <c r="N60" s="7">
        <v>10</v>
      </c>
      <c r="O60" s="8">
        <v>10</v>
      </c>
      <c r="P60" s="12">
        <f>G60+H60+I60+J60+K60+L60+M60+N60+O60</f>
        <v>90</v>
      </c>
      <c r="Q60" s="17">
        <v>1</v>
      </c>
    </row>
    <row r="61" spans="1:17" ht="15.6" thickTop="1" thickBot="1" x14ac:dyDescent="0.35">
      <c r="A61" s="2">
        <f>'1 отделение'!A60</f>
        <v>134</v>
      </c>
      <c r="B61" s="30" t="str">
        <f>'1 отделение'!B60:C60</f>
        <v>Хип-хоп dance</v>
      </c>
      <c r="C61" s="31"/>
      <c r="D61" s="30" t="str">
        <f>'1 отделение'!D60:F60</f>
        <v>Хореографический коллектив "Рисуем мир"</v>
      </c>
      <c r="E61" s="32"/>
      <c r="F61" s="32"/>
      <c r="G61" s="9">
        <v>9</v>
      </c>
      <c r="H61" s="10">
        <v>9</v>
      </c>
      <c r="I61" s="11">
        <v>9</v>
      </c>
      <c r="J61" s="9">
        <v>8</v>
      </c>
      <c r="K61" s="10">
        <v>9</v>
      </c>
      <c r="L61" s="11">
        <v>9</v>
      </c>
      <c r="M61" s="9">
        <v>8</v>
      </c>
      <c r="N61" s="10">
        <v>7</v>
      </c>
      <c r="O61" s="11">
        <v>8</v>
      </c>
      <c r="P61" s="17">
        <f>G61+H61+I61+J61+K61+L61+M61+N61+O61</f>
        <v>76</v>
      </c>
      <c r="Q61" s="17">
        <v>2</v>
      </c>
    </row>
    <row r="62" spans="1:17" ht="30" thickTop="1" thickBot="1" x14ac:dyDescent="0.35">
      <c r="A62" s="33" t="s">
        <v>5</v>
      </c>
      <c r="B62" s="28"/>
      <c r="C62" s="28"/>
      <c r="D62" s="28"/>
      <c r="E62" s="28"/>
      <c r="F62" s="29"/>
      <c r="G62" s="3" t="s">
        <v>8</v>
      </c>
      <c r="H62" s="4" t="s">
        <v>9</v>
      </c>
      <c r="I62" s="5" t="s">
        <v>10</v>
      </c>
      <c r="J62" s="3" t="s">
        <v>8</v>
      </c>
      <c r="K62" s="4" t="s">
        <v>9</v>
      </c>
      <c r="L62" s="5" t="s">
        <v>10</v>
      </c>
      <c r="M62" s="3" t="s">
        <v>8</v>
      </c>
      <c r="N62" s="4" t="s">
        <v>9</v>
      </c>
      <c r="O62" s="5" t="s">
        <v>10</v>
      </c>
      <c r="P62" s="14" t="s">
        <v>11</v>
      </c>
      <c r="Q62" s="20" t="s">
        <v>12</v>
      </c>
    </row>
    <row r="63" spans="1:17" ht="15.6" thickTop="1" thickBot="1" x14ac:dyDescent="0.35">
      <c r="A63" s="2">
        <f>'1 отделение'!A62</f>
        <v>0</v>
      </c>
      <c r="B63" s="30">
        <f>'1 отделение'!B62:C62</f>
        <v>0</v>
      </c>
      <c r="C63" s="31"/>
      <c r="D63" s="30">
        <f>'1 отделение'!D62:F62</f>
        <v>0</v>
      </c>
      <c r="E63" s="32"/>
      <c r="F63" s="32"/>
      <c r="G63" s="6"/>
      <c r="H63" s="7"/>
      <c r="I63" s="8"/>
      <c r="J63" s="6"/>
      <c r="K63" s="7"/>
      <c r="L63" s="8"/>
      <c r="M63" s="6"/>
      <c r="N63" s="7"/>
      <c r="O63" s="8"/>
      <c r="P63" s="12">
        <f>G63+H63+I63+J63+K63+L63+M63+N63+O63</f>
        <v>0</v>
      </c>
      <c r="Q63" s="17"/>
    </row>
    <row r="64" spans="1:17" ht="15.6" thickTop="1" thickBot="1" x14ac:dyDescent="0.35">
      <c r="A64" s="2">
        <f>'1 отделение'!A63</f>
        <v>0</v>
      </c>
      <c r="B64" s="30">
        <f>'1 отделение'!B63:C63</f>
        <v>0</v>
      </c>
      <c r="C64" s="31"/>
      <c r="D64" s="30">
        <f>'1 отделение'!D63:F63</f>
        <v>0</v>
      </c>
      <c r="E64" s="32"/>
      <c r="F64" s="32"/>
      <c r="G64" s="9"/>
      <c r="H64" s="10"/>
      <c r="I64" s="11"/>
      <c r="J64" s="9"/>
      <c r="K64" s="10"/>
      <c r="L64" s="11"/>
      <c r="M64" s="9"/>
      <c r="N64" s="10"/>
      <c r="O64" s="11"/>
      <c r="P64" s="17">
        <f>G64+H64+I64+J64+K64+L64+M64+N64+O64</f>
        <v>0</v>
      </c>
      <c r="Q64" s="17"/>
    </row>
    <row r="65" spans="1:17" ht="30" thickTop="1" thickBot="1" x14ac:dyDescent="0.35">
      <c r="A65" s="33" t="s">
        <v>6</v>
      </c>
      <c r="B65" s="28"/>
      <c r="C65" s="28"/>
      <c r="D65" s="28"/>
      <c r="E65" s="28"/>
      <c r="F65" s="29"/>
      <c r="G65" s="3" t="s">
        <v>8</v>
      </c>
      <c r="H65" s="4" t="s">
        <v>9</v>
      </c>
      <c r="I65" s="5" t="s">
        <v>10</v>
      </c>
      <c r="J65" s="3" t="s">
        <v>8</v>
      </c>
      <c r="K65" s="4" t="s">
        <v>9</v>
      </c>
      <c r="L65" s="5" t="s">
        <v>10</v>
      </c>
      <c r="M65" s="3" t="s">
        <v>8</v>
      </c>
      <c r="N65" s="4" t="s">
        <v>9</v>
      </c>
      <c r="O65" s="5" t="s">
        <v>10</v>
      </c>
      <c r="P65" s="14" t="s">
        <v>11</v>
      </c>
      <c r="Q65" s="20" t="s">
        <v>12</v>
      </c>
    </row>
    <row r="66" spans="1:17" ht="15.6" thickTop="1" thickBot="1" x14ac:dyDescent="0.35">
      <c r="A66" s="2">
        <f>'1 отделение'!A65</f>
        <v>0</v>
      </c>
      <c r="B66" s="30">
        <f>'1 отделение'!B65:C65</f>
        <v>0</v>
      </c>
      <c r="C66" s="31"/>
      <c r="D66" s="30">
        <f>'1 отделение'!D65:F65</f>
        <v>0</v>
      </c>
      <c r="E66" s="32"/>
      <c r="F66" s="32"/>
      <c r="G66" s="6"/>
      <c r="H66" s="7"/>
      <c r="I66" s="8"/>
      <c r="J66" s="6"/>
      <c r="K66" s="7"/>
      <c r="L66" s="8"/>
      <c r="M66" s="6"/>
      <c r="N66" s="7"/>
      <c r="O66" s="8"/>
      <c r="P66" s="12">
        <f>G66+H66+I66+J66+K66+L66+M66+N66+O66</f>
        <v>0</v>
      </c>
      <c r="Q66" s="17"/>
    </row>
    <row r="67" spans="1:17" ht="15.6" thickTop="1" thickBot="1" x14ac:dyDescent="0.35">
      <c r="A67" s="2">
        <f>'1 отделение'!A66</f>
        <v>0</v>
      </c>
      <c r="B67" s="30">
        <f>'1 отделение'!B66:C66</f>
        <v>0</v>
      </c>
      <c r="C67" s="31"/>
      <c r="D67" s="30">
        <f>'1 отделение'!D66:F66</f>
        <v>0</v>
      </c>
      <c r="E67" s="32"/>
      <c r="F67" s="32"/>
      <c r="G67" s="9"/>
      <c r="H67" s="10"/>
      <c r="I67" s="11"/>
      <c r="J67" s="9"/>
      <c r="K67" s="10"/>
      <c r="L67" s="11"/>
      <c r="M67" s="9"/>
      <c r="N67" s="10"/>
      <c r="O67" s="11"/>
      <c r="P67" s="17">
        <f>G67+H67+I67+J67+K67+L67+M67+N67+O67</f>
        <v>0</v>
      </c>
      <c r="Q67" s="17"/>
    </row>
    <row r="68" spans="1:17" ht="15.6" thickTop="1" thickBot="1" x14ac:dyDescent="0.35"/>
  </sheetData>
  <mergeCells count="117">
    <mergeCell ref="A8:F8"/>
    <mergeCell ref="A1:Q1"/>
    <mergeCell ref="A2:Q2"/>
    <mergeCell ref="A4:O4"/>
    <mergeCell ref="B7:C7"/>
    <mergeCell ref="D7:F7"/>
    <mergeCell ref="B5:C5"/>
    <mergeCell ref="D5:F5"/>
    <mergeCell ref="A6:F6"/>
    <mergeCell ref="B9:C9"/>
    <mergeCell ref="D9:F9"/>
    <mergeCell ref="A19:F19"/>
    <mergeCell ref="B20:C20"/>
    <mergeCell ref="D20:F20"/>
    <mergeCell ref="B21:C21"/>
    <mergeCell ref="D21:F21"/>
    <mergeCell ref="A22:F22"/>
    <mergeCell ref="G25:I25"/>
    <mergeCell ref="G16:I16"/>
    <mergeCell ref="B12:C12"/>
    <mergeCell ref="D12:F12"/>
    <mergeCell ref="A10:F10"/>
    <mergeCell ref="B18:C18"/>
    <mergeCell ref="D18:F18"/>
    <mergeCell ref="B16:C16"/>
    <mergeCell ref="D16:F16"/>
    <mergeCell ref="A17:F17"/>
    <mergeCell ref="B11:C11"/>
    <mergeCell ref="D11:F11"/>
    <mergeCell ref="B13:C13"/>
    <mergeCell ref="D13:F13"/>
    <mergeCell ref="J25:L25"/>
    <mergeCell ref="B27:C27"/>
    <mergeCell ref="D27:F27"/>
    <mergeCell ref="B30:C30"/>
    <mergeCell ref="D30:F30"/>
    <mergeCell ref="B25:C25"/>
    <mergeCell ref="D25:F25"/>
    <mergeCell ref="A26:F26"/>
    <mergeCell ref="A24:Q24"/>
    <mergeCell ref="M25:O25"/>
    <mergeCell ref="B28:C28"/>
    <mergeCell ref="D28:F28"/>
    <mergeCell ref="B29:C29"/>
    <mergeCell ref="D29:F29"/>
    <mergeCell ref="A31:F31"/>
    <mergeCell ref="B32:C32"/>
    <mergeCell ref="D32:F32"/>
    <mergeCell ref="B33:C33"/>
    <mergeCell ref="D33:F33"/>
    <mergeCell ref="B36:C36"/>
    <mergeCell ref="D36:F36"/>
    <mergeCell ref="A37:F37"/>
    <mergeCell ref="A35:Q35"/>
    <mergeCell ref="J36:L36"/>
    <mergeCell ref="M36:O36"/>
    <mergeCell ref="G36:I36"/>
    <mergeCell ref="B63:C63"/>
    <mergeCell ref="D63:F63"/>
    <mergeCell ref="B64:C64"/>
    <mergeCell ref="D64:F64"/>
    <mergeCell ref="A65:F65"/>
    <mergeCell ref="B66:C66"/>
    <mergeCell ref="D66:F66"/>
    <mergeCell ref="A59:F59"/>
    <mergeCell ref="B60:C60"/>
    <mergeCell ref="D60:F60"/>
    <mergeCell ref="B61:C61"/>
    <mergeCell ref="D61:F61"/>
    <mergeCell ref="A62:F62"/>
    <mergeCell ref="J16:L16"/>
    <mergeCell ref="M16:O16"/>
    <mergeCell ref="A15:Q15"/>
    <mergeCell ref="B67:C67"/>
    <mergeCell ref="D67:F67"/>
    <mergeCell ref="G5:I5"/>
    <mergeCell ref="J5:L5"/>
    <mergeCell ref="M5:O5"/>
    <mergeCell ref="B58:C58"/>
    <mergeCell ref="D58:F58"/>
    <mergeCell ref="B51:C51"/>
    <mergeCell ref="D51:F51"/>
    <mergeCell ref="B55:C55"/>
    <mergeCell ref="D55:F55"/>
    <mergeCell ref="A43:F43"/>
    <mergeCell ref="B44:C44"/>
    <mergeCell ref="D44:F44"/>
    <mergeCell ref="B49:C49"/>
    <mergeCell ref="D49:F49"/>
    <mergeCell ref="A50:F50"/>
    <mergeCell ref="B53:C53"/>
    <mergeCell ref="D53:F53"/>
    <mergeCell ref="A41:F41"/>
    <mergeCell ref="B42:C42"/>
    <mergeCell ref="B38:C38"/>
    <mergeCell ref="D38:F38"/>
    <mergeCell ref="B40:C40"/>
    <mergeCell ref="D40:F40"/>
    <mergeCell ref="B39:C39"/>
    <mergeCell ref="D39:F39"/>
    <mergeCell ref="G58:I58"/>
    <mergeCell ref="J58:L58"/>
    <mergeCell ref="B45:C45"/>
    <mergeCell ref="D45:F45"/>
    <mergeCell ref="B52:C52"/>
    <mergeCell ref="D52:F52"/>
    <mergeCell ref="B48:C48"/>
    <mergeCell ref="D48:F48"/>
    <mergeCell ref="M58:O58"/>
    <mergeCell ref="B54:C54"/>
    <mergeCell ref="D54:F54"/>
    <mergeCell ref="B46:C46"/>
    <mergeCell ref="D46:F46"/>
    <mergeCell ref="B47:C47"/>
    <mergeCell ref="D47:F47"/>
    <mergeCell ref="A57:Q57"/>
    <mergeCell ref="D42:F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75658-DCA6-400B-9C79-D594F94C04B2}">
  <dimension ref="A1:F55"/>
  <sheetViews>
    <sheetView zoomScale="106" workbookViewId="0">
      <selection activeCell="A43" sqref="A43:F43"/>
    </sheetView>
  </sheetViews>
  <sheetFormatPr defaultRowHeight="14.4" x14ac:dyDescent="0.3"/>
  <cols>
    <col min="3" max="3" width="23.6640625" customWidth="1"/>
    <col min="6" max="6" width="90.5546875" customWidth="1"/>
  </cols>
  <sheetData>
    <row r="1" spans="1:6" ht="27" thickTop="1" thickBot="1" x14ac:dyDescent="0.35">
      <c r="A1" s="37" t="s">
        <v>0</v>
      </c>
      <c r="B1" s="37"/>
      <c r="C1" s="37"/>
      <c r="D1" s="37"/>
      <c r="E1" s="37"/>
      <c r="F1" s="37"/>
    </row>
    <row r="2" spans="1:6" ht="15" thickTop="1" x14ac:dyDescent="0.3">
      <c r="A2" s="38" t="s">
        <v>7</v>
      </c>
      <c r="B2" s="38"/>
      <c r="C2" s="38"/>
      <c r="D2" s="38"/>
      <c r="E2" s="38"/>
      <c r="F2" s="38"/>
    </row>
    <row r="4" spans="1:6" x14ac:dyDescent="0.3">
      <c r="A4" s="34" t="s">
        <v>127</v>
      </c>
      <c r="B4" s="34"/>
      <c r="C4" s="34"/>
      <c r="D4" s="34"/>
      <c r="E4" s="34"/>
      <c r="F4" s="34"/>
    </row>
    <row r="5" spans="1:6" x14ac:dyDescent="0.3">
      <c r="A5" s="1" t="s">
        <v>1</v>
      </c>
      <c r="B5" s="35" t="s">
        <v>2</v>
      </c>
      <c r="C5" s="35"/>
      <c r="D5" s="35" t="s">
        <v>3</v>
      </c>
      <c r="E5" s="35"/>
      <c r="F5" s="35"/>
    </row>
    <row r="6" spans="1:6" x14ac:dyDescent="0.3">
      <c r="A6" s="27" t="s">
        <v>128</v>
      </c>
      <c r="B6" s="28"/>
      <c r="C6" s="28"/>
      <c r="D6" s="28"/>
      <c r="E6" s="28"/>
      <c r="F6" s="29"/>
    </row>
    <row r="7" spans="1:6" x14ac:dyDescent="0.3">
      <c r="A7" s="2">
        <v>200</v>
      </c>
      <c r="B7" s="30" t="s">
        <v>15</v>
      </c>
      <c r="C7" s="31"/>
      <c r="D7" s="30" t="s">
        <v>17</v>
      </c>
      <c r="E7" s="32"/>
      <c r="F7" s="31"/>
    </row>
    <row r="8" spans="1:6" x14ac:dyDescent="0.3">
      <c r="A8" s="2">
        <v>201</v>
      </c>
      <c r="B8" s="30" t="s">
        <v>36</v>
      </c>
      <c r="C8" s="31"/>
      <c r="D8" s="30" t="s">
        <v>37</v>
      </c>
      <c r="E8" s="32"/>
      <c r="F8" s="31"/>
    </row>
    <row r="9" spans="1:6" x14ac:dyDescent="0.3">
      <c r="A9" s="2">
        <v>202</v>
      </c>
      <c r="B9" s="30" t="s">
        <v>91</v>
      </c>
      <c r="C9" s="31"/>
      <c r="D9" s="30" t="s">
        <v>92</v>
      </c>
      <c r="E9" s="32"/>
      <c r="F9" s="31"/>
    </row>
    <row r="10" spans="1:6" x14ac:dyDescent="0.3">
      <c r="A10" s="2">
        <v>203</v>
      </c>
      <c r="B10" s="30" t="s">
        <v>23</v>
      </c>
      <c r="C10" s="31"/>
      <c r="D10" s="30" t="s">
        <v>24</v>
      </c>
      <c r="E10" s="32"/>
      <c r="F10" s="31"/>
    </row>
    <row r="11" spans="1:6" x14ac:dyDescent="0.3">
      <c r="A11" s="27" t="s">
        <v>129</v>
      </c>
      <c r="B11" s="28"/>
      <c r="C11" s="28"/>
      <c r="D11" s="28"/>
      <c r="E11" s="28"/>
      <c r="F11" s="29"/>
    </row>
    <row r="12" spans="1:6" x14ac:dyDescent="0.3">
      <c r="A12" s="2">
        <v>204</v>
      </c>
      <c r="B12" s="30" t="s">
        <v>62</v>
      </c>
      <c r="C12" s="31"/>
      <c r="D12" s="30" t="s">
        <v>88</v>
      </c>
      <c r="E12" s="32"/>
      <c r="F12" s="31"/>
    </row>
    <row r="13" spans="1:6" x14ac:dyDescent="0.3">
      <c r="A13" s="2">
        <v>205</v>
      </c>
      <c r="B13" s="30" t="s">
        <v>80</v>
      </c>
      <c r="C13" s="31"/>
      <c r="D13" s="30" t="s">
        <v>105</v>
      </c>
      <c r="E13" s="32"/>
      <c r="F13" s="31"/>
    </row>
    <row r="14" spans="1:6" x14ac:dyDescent="0.3">
      <c r="A14" s="27" t="s">
        <v>130</v>
      </c>
      <c r="B14" s="28"/>
      <c r="C14" s="28"/>
      <c r="D14" s="28"/>
      <c r="E14" s="28"/>
      <c r="F14" s="29"/>
    </row>
    <row r="15" spans="1:6" x14ac:dyDescent="0.3">
      <c r="A15" s="2">
        <v>206</v>
      </c>
      <c r="B15" s="30" t="s">
        <v>81</v>
      </c>
      <c r="C15" s="31"/>
      <c r="D15" s="30" t="s">
        <v>82</v>
      </c>
      <c r="E15" s="32"/>
      <c r="F15" s="31"/>
    </row>
    <row r="16" spans="1:6" x14ac:dyDescent="0.3">
      <c r="A16" s="2">
        <v>207</v>
      </c>
      <c r="B16" s="30" t="s">
        <v>83</v>
      </c>
      <c r="C16" s="31"/>
      <c r="D16" s="30" t="s">
        <v>84</v>
      </c>
      <c r="E16" s="32"/>
      <c r="F16" s="31"/>
    </row>
    <row r="17" spans="1:6" x14ac:dyDescent="0.3">
      <c r="A17" s="27" t="s">
        <v>131</v>
      </c>
      <c r="B17" s="28"/>
      <c r="C17" s="28"/>
      <c r="D17" s="28"/>
      <c r="E17" s="28"/>
      <c r="F17" s="29"/>
    </row>
    <row r="18" spans="1:6" x14ac:dyDescent="0.3">
      <c r="A18" s="2">
        <v>208</v>
      </c>
      <c r="B18" s="30" t="s">
        <v>76</v>
      </c>
      <c r="C18" s="31"/>
      <c r="D18" s="30" t="s">
        <v>106</v>
      </c>
      <c r="E18" s="32"/>
      <c r="F18" s="31"/>
    </row>
    <row r="19" spans="1:6" x14ac:dyDescent="0.3">
      <c r="A19" s="2">
        <v>209</v>
      </c>
      <c r="B19" s="30" t="s">
        <v>79</v>
      </c>
      <c r="C19" s="31"/>
      <c r="D19" s="30" t="s">
        <v>104</v>
      </c>
      <c r="E19" s="32"/>
      <c r="F19" s="31"/>
    </row>
    <row r="21" spans="1:6" x14ac:dyDescent="0.3">
      <c r="A21" s="34" t="s">
        <v>132</v>
      </c>
      <c r="B21" s="34"/>
      <c r="C21" s="34"/>
      <c r="D21" s="34"/>
      <c r="E21" s="34"/>
      <c r="F21" s="34"/>
    </row>
    <row r="22" spans="1:6" x14ac:dyDescent="0.3">
      <c r="A22" s="1" t="s">
        <v>1</v>
      </c>
      <c r="B22" s="35" t="s">
        <v>2</v>
      </c>
      <c r="C22" s="35"/>
      <c r="D22" s="35" t="s">
        <v>3</v>
      </c>
      <c r="E22" s="35"/>
      <c r="F22" s="35"/>
    </row>
    <row r="23" spans="1:6" x14ac:dyDescent="0.3">
      <c r="A23" s="27" t="s">
        <v>133</v>
      </c>
      <c r="B23" s="28"/>
      <c r="C23" s="28"/>
      <c r="D23" s="28"/>
      <c r="E23" s="28"/>
      <c r="F23" s="29"/>
    </row>
    <row r="24" spans="1:6" x14ac:dyDescent="0.3">
      <c r="A24" s="2">
        <v>210</v>
      </c>
      <c r="B24" s="30" t="s">
        <v>56</v>
      </c>
      <c r="C24" s="31"/>
      <c r="D24" s="30" t="s">
        <v>54</v>
      </c>
      <c r="E24" s="32"/>
      <c r="F24" s="31"/>
    </row>
    <row r="25" spans="1:6" x14ac:dyDescent="0.3">
      <c r="A25" s="27" t="s">
        <v>134</v>
      </c>
      <c r="B25" s="28"/>
      <c r="C25" s="28"/>
      <c r="D25" s="28"/>
      <c r="E25" s="28"/>
      <c r="F25" s="29"/>
    </row>
    <row r="26" spans="1:6" x14ac:dyDescent="0.3">
      <c r="A26" s="2">
        <v>211</v>
      </c>
      <c r="B26" s="30" t="s">
        <v>78</v>
      </c>
      <c r="C26" s="31"/>
      <c r="D26" s="30" t="s">
        <v>107</v>
      </c>
      <c r="E26" s="32"/>
      <c r="F26" s="31"/>
    </row>
    <row r="28" spans="1:6" x14ac:dyDescent="0.3">
      <c r="A28" s="34" t="s">
        <v>135</v>
      </c>
      <c r="B28" s="34"/>
      <c r="C28" s="34"/>
      <c r="D28" s="34"/>
      <c r="E28" s="34"/>
      <c r="F28" s="34"/>
    </row>
    <row r="29" spans="1:6" x14ac:dyDescent="0.3">
      <c r="A29" s="1" t="s">
        <v>1</v>
      </c>
      <c r="B29" s="35" t="s">
        <v>2</v>
      </c>
      <c r="C29" s="35"/>
      <c r="D29" s="35" t="s">
        <v>3</v>
      </c>
      <c r="E29" s="35"/>
      <c r="F29" s="35"/>
    </row>
    <row r="30" spans="1:6" x14ac:dyDescent="0.3">
      <c r="A30" s="27" t="s">
        <v>136</v>
      </c>
      <c r="B30" s="28"/>
      <c r="C30" s="28"/>
      <c r="D30" s="28"/>
      <c r="E30" s="28"/>
      <c r="F30" s="29"/>
    </row>
    <row r="31" spans="1:6" x14ac:dyDescent="0.3">
      <c r="A31" s="2">
        <v>212</v>
      </c>
      <c r="B31" s="30" t="s">
        <v>87</v>
      </c>
      <c r="C31" s="31"/>
      <c r="D31" s="30" t="s">
        <v>85</v>
      </c>
      <c r="E31" s="32"/>
      <c r="F31" s="31"/>
    </row>
    <row r="33" spans="1:6" x14ac:dyDescent="0.3">
      <c r="A33" s="34" t="s">
        <v>137</v>
      </c>
      <c r="B33" s="34"/>
      <c r="C33" s="34"/>
      <c r="D33" s="34"/>
      <c r="E33" s="34"/>
      <c r="F33" s="34"/>
    </row>
    <row r="34" spans="1:6" x14ac:dyDescent="0.3">
      <c r="A34" s="1" t="s">
        <v>1</v>
      </c>
      <c r="B34" s="35" t="s">
        <v>2</v>
      </c>
      <c r="C34" s="35"/>
      <c r="D34" s="35" t="s">
        <v>3</v>
      </c>
      <c r="E34" s="35"/>
      <c r="F34" s="35"/>
    </row>
    <row r="35" spans="1:6" x14ac:dyDescent="0.3">
      <c r="A35" s="27" t="s">
        <v>138</v>
      </c>
      <c r="B35" s="28"/>
      <c r="C35" s="28"/>
      <c r="D35" s="28"/>
      <c r="E35" s="28"/>
      <c r="F35" s="29"/>
    </row>
    <row r="36" spans="1:6" x14ac:dyDescent="0.3">
      <c r="A36" s="2">
        <v>213</v>
      </c>
      <c r="B36" s="30" t="s">
        <v>53</v>
      </c>
      <c r="C36" s="31"/>
      <c r="D36" s="30" t="s">
        <v>54</v>
      </c>
      <c r="E36" s="32"/>
      <c r="F36" s="31"/>
    </row>
    <row r="37" spans="1:6" x14ac:dyDescent="0.3">
      <c r="A37" s="27" t="s">
        <v>139</v>
      </c>
      <c r="B37" s="28"/>
      <c r="C37" s="28"/>
      <c r="D37" s="28"/>
      <c r="E37" s="28"/>
      <c r="F37" s="29"/>
    </row>
    <row r="38" spans="1:6" x14ac:dyDescent="0.3">
      <c r="A38" s="2">
        <v>214</v>
      </c>
      <c r="B38" s="30" t="s">
        <v>86</v>
      </c>
      <c r="C38" s="31"/>
      <c r="D38" s="30" t="s">
        <v>85</v>
      </c>
      <c r="E38" s="32"/>
      <c r="F38" s="31"/>
    </row>
    <row r="39" spans="1:6" x14ac:dyDescent="0.3">
      <c r="A39" s="27" t="s">
        <v>140</v>
      </c>
      <c r="B39" s="28"/>
      <c r="C39" s="28"/>
      <c r="D39" s="28"/>
      <c r="E39" s="28"/>
      <c r="F39" s="29"/>
    </row>
    <row r="40" spans="1:6" x14ac:dyDescent="0.3">
      <c r="A40" s="2">
        <v>215</v>
      </c>
      <c r="B40" s="30" t="s">
        <v>38</v>
      </c>
      <c r="C40" s="31"/>
      <c r="D40" s="30" t="s">
        <v>39</v>
      </c>
      <c r="E40" s="32"/>
      <c r="F40" s="31"/>
    </row>
    <row r="41" spans="1:6" x14ac:dyDescent="0.3">
      <c r="A41" s="2">
        <v>216</v>
      </c>
      <c r="B41" s="30" t="s">
        <v>71</v>
      </c>
      <c r="C41" s="31"/>
      <c r="D41" s="30" t="s">
        <v>72</v>
      </c>
      <c r="E41" s="32"/>
      <c r="F41" s="31"/>
    </row>
    <row r="42" spans="1:6" x14ac:dyDescent="0.3">
      <c r="A42" s="2">
        <v>217</v>
      </c>
      <c r="B42" s="30" t="s">
        <v>99</v>
      </c>
      <c r="C42" s="31"/>
      <c r="D42" s="30" t="s">
        <v>98</v>
      </c>
      <c r="E42" s="32"/>
      <c r="F42" s="31"/>
    </row>
    <row r="43" spans="1:6" x14ac:dyDescent="0.3">
      <c r="A43" s="2">
        <v>225</v>
      </c>
      <c r="B43" s="30" t="s">
        <v>144</v>
      </c>
      <c r="C43" s="31"/>
      <c r="D43" s="30" t="s">
        <v>72</v>
      </c>
      <c r="E43" s="32"/>
      <c r="F43" s="31"/>
    </row>
    <row r="44" spans="1:6" x14ac:dyDescent="0.3">
      <c r="A44" s="2">
        <v>218</v>
      </c>
      <c r="B44" s="30" t="s">
        <v>55</v>
      </c>
      <c r="C44" s="31"/>
      <c r="D44" s="30" t="s">
        <v>54</v>
      </c>
      <c r="E44" s="32"/>
      <c r="F44" s="31"/>
    </row>
    <row r="45" spans="1:6" x14ac:dyDescent="0.3">
      <c r="A45" s="27" t="s">
        <v>141</v>
      </c>
      <c r="B45" s="28"/>
      <c r="C45" s="28"/>
      <c r="D45" s="28"/>
      <c r="E45" s="28"/>
      <c r="F45" s="29"/>
    </row>
    <row r="46" spans="1:6" x14ac:dyDescent="0.3">
      <c r="A46" s="2">
        <v>219</v>
      </c>
      <c r="B46" s="30" t="s">
        <v>60</v>
      </c>
      <c r="C46" s="31"/>
      <c r="D46" s="30" t="s">
        <v>54</v>
      </c>
      <c r="E46" s="32"/>
      <c r="F46" s="31"/>
    </row>
    <row r="47" spans="1:6" x14ac:dyDescent="0.3">
      <c r="A47" s="2">
        <v>220</v>
      </c>
      <c r="B47" s="30" t="s">
        <v>34</v>
      </c>
      <c r="C47" s="31"/>
      <c r="D47" s="30" t="s">
        <v>33</v>
      </c>
      <c r="E47" s="32"/>
      <c r="F47" s="31"/>
    </row>
    <row r="48" spans="1:6" x14ac:dyDescent="0.3">
      <c r="A48" s="2">
        <v>221</v>
      </c>
      <c r="B48" s="30" t="s">
        <v>61</v>
      </c>
      <c r="C48" s="31"/>
      <c r="D48" s="30" t="s">
        <v>54</v>
      </c>
      <c r="E48" s="32"/>
      <c r="F48" s="31"/>
    </row>
    <row r="49" spans="1:6" x14ac:dyDescent="0.3">
      <c r="A49" s="2">
        <v>222</v>
      </c>
      <c r="B49" s="30" t="s">
        <v>97</v>
      </c>
      <c r="C49" s="31"/>
      <c r="D49" s="30" t="s">
        <v>98</v>
      </c>
      <c r="E49" s="32"/>
      <c r="F49" s="31"/>
    </row>
    <row r="50" spans="1:6" x14ac:dyDescent="0.3">
      <c r="A50" s="2">
        <v>223</v>
      </c>
      <c r="B50" s="30" t="s">
        <v>59</v>
      </c>
      <c r="C50" s="31"/>
      <c r="D50" s="30" t="s">
        <v>54</v>
      </c>
      <c r="E50" s="32"/>
      <c r="F50" s="31"/>
    </row>
    <row r="52" spans="1:6" x14ac:dyDescent="0.3">
      <c r="A52" s="34" t="s">
        <v>142</v>
      </c>
      <c r="B52" s="34"/>
      <c r="C52" s="34"/>
      <c r="D52" s="34"/>
      <c r="E52" s="34"/>
      <c r="F52" s="34"/>
    </row>
    <row r="53" spans="1:6" x14ac:dyDescent="0.3">
      <c r="A53" s="1" t="s">
        <v>1</v>
      </c>
      <c r="B53" s="35" t="s">
        <v>2</v>
      </c>
      <c r="C53" s="35"/>
      <c r="D53" s="35" t="s">
        <v>3</v>
      </c>
      <c r="E53" s="35"/>
      <c r="F53" s="35"/>
    </row>
    <row r="54" spans="1:6" x14ac:dyDescent="0.3">
      <c r="A54" s="27" t="s">
        <v>143</v>
      </c>
      <c r="B54" s="28"/>
      <c r="C54" s="28"/>
      <c r="D54" s="28"/>
      <c r="E54" s="28"/>
      <c r="F54" s="29"/>
    </row>
    <row r="55" spans="1:6" x14ac:dyDescent="0.3">
      <c r="A55" s="2">
        <v>224</v>
      </c>
      <c r="B55" s="30" t="s">
        <v>52</v>
      </c>
      <c r="C55" s="31"/>
      <c r="D55" s="30" t="s">
        <v>51</v>
      </c>
      <c r="E55" s="32"/>
      <c r="F55" s="31"/>
    </row>
  </sheetData>
  <mergeCells count="81">
    <mergeCell ref="D49:F49"/>
    <mergeCell ref="B19:C19"/>
    <mergeCell ref="D19:F19"/>
    <mergeCell ref="D48:F48"/>
    <mergeCell ref="B48:C48"/>
    <mergeCell ref="A23:F23"/>
    <mergeCell ref="B24:C24"/>
    <mergeCell ref="D24:F24"/>
    <mergeCell ref="A25:F25"/>
    <mergeCell ref="B26:C26"/>
    <mergeCell ref="D26:F26"/>
    <mergeCell ref="D29:F29"/>
    <mergeCell ref="A28:F28"/>
    <mergeCell ref="B29:C29"/>
    <mergeCell ref="A21:F21"/>
    <mergeCell ref="B22:C22"/>
    <mergeCell ref="B12:C12"/>
    <mergeCell ref="D12:F12"/>
    <mergeCell ref="B13:C13"/>
    <mergeCell ref="D13:F13"/>
    <mergeCell ref="A14:F14"/>
    <mergeCell ref="D22:F22"/>
    <mergeCell ref="B15:C15"/>
    <mergeCell ref="D15:F15"/>
    <mergeCell ref="B16:C16"/>
    <mergeCell ref="D16:F16"/>
    <mergeCell ref="A17:F17"/>
    <mergeCell ref="B18:C18"/>
    <mergeCell ref="D18:F18"/>
    <mergeCell ref="A1:F1"/>
    <mergeCell ref="A2:F2"/>
    <mergeCell ref="A4:F4"/>
    <mergeCell ref="B5:C5"/>
    <mergeCell ref="D5:F5"/>
    <mergeCell ref="A6:F6"/>
    <mergeCell ref="B8:C8"/>
    <mergeCell ref="D8:F8"/>
    <mergeCell ref="A11:F11"/>
    <mergeCell ref="B9:C9"/>
    <mergeCell ref="D9:F9"/>
    <mergeCell ref="B7:C7"/>
    <mergeCell ref="D7:F7"/>
    <mergeCell ref="B10:C10"/>
    <mergeCell ref="D10:F10"/>
    <mergeCell ref="A30:F30"/>
    <mergeCell ref="A33:F33"/>
    <mergeCell ref="B34:C34"/>
    <mergeCell ref="D34:F34"/>
    <mergeCell ref="A35:F35"/>
    <mergeCell ref="B31:C31"/>
    <mergeCell ref="D31:F31"/>
    <mergeCell ref="B36:C36"/>
    <mergeCell ref="D36:F36"/>
    <mergeCell ref="B40:C40"/>
    <mergeCell ref="D40:F40"/>
    <mergeCell ref="A37:F37"/>
    <mergeCell ref="B38:C38"/>
    <mergeCell ref="D38:F38"/>
    <mergeCell ref="A39:F39"/>
    <mergeCell ref="B41:C41"/>
    <mergeCell ref="D41:F41"/>
    <mergeCell ref="B42:C42"/>
    <mergeCell ref="D42:F42"/>
    <mergeCell ref="B50:C50"/>
    <mergeCell ref="D50:F50"/>
    <mergeCell ref="B43:C43"/>
    <mergeCell ref="D43:F43"/>
    <mergeCell ref="B47:C47"/>
    <mergeCell ref="D47:F47"/>
    <mergeCell ref="B44:C44"/>
    <mergeCell ref="D44:F44"/>
    <mergeCell ref="A45:F45"/>
    <mergeCell ref="B46:C46"/>
    <mergeCell ref="D46:F46"/>
    <mergeCell ref="B49:C49"/>
    <mergeCell ref="A52:F52"/>
    <mergeCell ref="B53:C53"/>
    <mergeCell ref="D53:F53"/>
    <mergeCell ref="A54:F54"/>
    <mergeCell ref="B55:C55"/>
    <mergeCell ref="D55:F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02338-02A1-4A14-B70F-BDAB82D91DB2}">
  <sheetPr>
    <pageSetUpPr fitToPage="1"/>
  </sheetPr>
  <dimension ref="A1:Q56"/>
  <sheetViews>
    <sheetView tabSelected="1" workbookViewId="0">
      <selection activeCell="Q36" sqref="Q36"/>
    </sheetView>
  </sheetViews>
  <sheetFormatPr defaultRowHeight="14.4" x14ac:dyDescent="0.3"/>
  <cols>
    <col min="3" max="3" width="12" customWidth="1"/>
    <col min="6" max="6" width="35.109375" customWidth="1"/>
  </cols>
  <sheetData>
    <row r="1" spans="1:17" ht="25.8" x14ac:dyDescent="0.3">
      <c r="A1" s="43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x14ac:dyDescent="0.3">
      <c r="A2" s="45" t="s">
        <v>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4" spans="1:17" ht="15" thickBot="1" x14ac:dyDescent="0.35">
      <c r="A4" s="34" t="s">
        <v>127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7" ht="15" thickTop="1" x14ac:dyDescent="0.3">
      <c r="A5" s="1" t="s">
        <v>1</v>
      </c>
      <c r="B5" s="35" t="s">
        <v>2</v>
      </c>
      <c r="C5" s="35"/>
      <c r="D5" s="35" t="s">
        <v>3</v>
      </c>
      <c r="E5" s="35"/>
      <c r="F5" s="46"/>
      <c r="G5" s="39">
        <v>1</v>
      </c>
      <c r="H5" s="40"/>
      <c r="I5" s="41"/>
      <c r="J5" s="39">
        <v>2</v>
      </c>
      <c r="K5" s="40"/>
      <c r="L5" s="41"/>
      <c r="M5" s="39">
        <v>3</v>
      </c>
      <c r="N5" s="40"/>
      <c r="O5" s="41"/>
      <c r="P5" s="13"/>
      <c r="Q5" s="13"/>
    </row>
    <row r="6" spans="1:17" ht="29.4" thickBot="1" x14ac:dyDescent="0.35">
      <c r="A6" s="27" t="s">
        <v>128</v>
      </c>
      <c r="B6" s="28"/>
      <c r="C6" s="28"/>
      <c r="D6" s="28"/>
      <c r="E6" s="28"/>
      <c r="F6" s="28"/>
      <c r="G6" s="3" t="s">
        <v>8</v>
      </c>
      <c r="H6" s="4" t="s">
        <v>9</v>
      </c>
      <c r="I6" s="5" t="s">
        <v>10</v>
      </c>
      <c r="J6" s="3" t="s">
        <v>8</v>
      </c>
      <c r="K6" s="4" t="s">
        <v>9</v>
      </c>
      <c r="L6" s="5" t="s">
        <v>10</v>
      </c>
      <c r="M6" s="3" t="s">
        <v>8</v>
      </c>
      <c r="N6" s="4" t="s">
        <v>9</v>
      </c>
      <c r="O6" s="5" t="s">
        <v>10</v>
      </c>
      <c r="P6" s="14" t="s">
        <v>11</v>
      </c>
      <c r="Q6" s="14" t="s">
        <v>12</v>
      </c>
    </row>
    <row r="7" spans="1:17" ht="15.6" thickTop="1" thickBot="1" x14ac:dyDescent="0.35">
      <c r="A7" s="2">
        <f>'2 отделение'!A7</f>
        <v>200</v>
      </c>
      <c r="B7" s="30" t="str">
        <f>'2 отделение'!B7:C7</f>
        <v>Белый цветок</v>
      </c>
      <c r="C7" s="31"/>
      <c r="D7" s="30" t="str">
        <f>'2 отделение'!D7:F7</f>
        <v>Хореографический коллектив "Pulse" (Ивченко Алёна)</v>
      </c>
      <c r="E7" s="32"/>
      <c r="F7" s="32"/>
      <c r="G7" s="6">
        <v>8</v>
      </c>
      <c r="H7" s="7">
        <v>8</v>
      </c>
      <c r="I7" s="8">
        <v>9</v>
      </c>
      <c r="J7" s="6">
        <v>8</v>
      </c>
      <c r="K7" s="7">
        <v>8</v>
      </c>
      <c r="L7" s="8">
        <v>8</v>
      </c>
      <c r="M7" s="6">
        <v>9</v>
      </c>
      <c r="N7" s="7">
        <v>9</v>
      </c>
      <c r="O7" s="8">
        <v>9</v>
      </c>
      <c r="P7" s="12">
        <f>G7+H7+I7+J7+K7+L7+M7+N7+O7</f>
        <v>76</v>
      </c>
      <c r="Q7" s="17">
        <v>2</v>
      </c>
    </row>
    <row r="8" spans="1:17" ht="15.6" thickTop="1" thickBot="1" x14ac:dyDescent="0.35">
      <c r="A8" s="2">
        <f>'2 отделение'!A8</f>
        <v>201</v>
      </c>
      <c r="B8" s="30" t="str">
        <f>'2 отделение'!B8:C8</f>
        <v>Наедине</v>
      </c>
      <c r="C8" s="31"/>
      <c r="D8" s="30" t="str">
        <f>'2 отделение'!D8:F8</f>
        <v>Образцовый художественный коллектив "Театр современного и эстрадного танца "Лоск" (Негода Стефания)</v>
      </c>
      <c r="E8" s="32"/>
      <c r="F8" s="32"/>
      <c r="G8" s="21">
        <v>10</v>
      </c>
      <c r="H8" s="22">
        <v>10</v>
      </c>
      <c r="I8" s="23">
        <v>9</v>
      </c>
      <c r="J8" s="21">
        <v>10</v>
      </c>
      <c r="K8" s="22">
        <v>10</v>
      </c>
      <c r="L8" s="23">
        <v>10</v>
      </c>
      <c r="M8" s="21">
        <v>9</v>
      </c>
      <c r="N8" s="22">
        <v>9</v>
      </c>
      <c r="O8" s="23">
        <v>9</v>
      </c>
      <c r="P8" s="12">
        <f>G8+H8+I8+J8+K8+L8+M8+N8+O8</f>
        <v>86</v>
      </c>
      <c r="Q8" s="17">
        <v>1</v>
      </c>
    </row>
    <row r="9" spans="1:17" ht="15.6" thickTop="1" thickBot="1" x14ac:dyDescent="0.35">
      <c r="A9" s="2">
        <v>202</v>
      </c>
      <c r="B9" s="30" t="s">
        <v>91</v>
      </c>
      <c r="C9" s="31"/>
      <c r="D9" s="30" t="s">
        <v>92</v>
      </c>
      <c r="E9" s="32"/>
      <c r="F9" s="31"/>
      <c r="G9" s="21">
        <v>10</v>
      </c>
      <c r="H9" s="22">
        <v>9</v>
      </c>
      <c r="I9" s="23">
        <v>9</v>
      </c>
      <c r="J9" s="21">
        <v>10</v>
      </c>
      <c r="K9" s="22">
        <v>9</v>
      </c>
      <c r="L9" s="23">
        <v>9</v>
      </c>
      <c r="M9" s="21">
        <v>10</v>
      </c>
      <c r="N9" s="22">
        <v>10</v>
      </c>
      <c r="O9" s="23">
        <v>10</v>
      </c>
      <c r="P9" s="15">
        <f>G9+H9+I9+J9+K9+L9+M9+N9+O9</f>
        <v>86</v>
      </c>
      <c r="Q9" s="17">
        <v>1</v>
      </c>
    </row>
    <row r="10" spans="1:17" ht="15.6" thickTop="1" thickBot="1" x14ac:dyDescent="0.35">
      <c r="A10" s="2">
        <f>'2 отделение'!A10</f>
        <v>203</v>
      </c>
      <c r="B10" s="30" t="str">
        <f>'2 отделение'!B10:C10</f>
        <v>На свободу</v>
      </c>
      <c r="C10" s="31"/>
      <c r="D10" s="30" t="str">
        <f>'2 отделение'!D10:F10</f>
        <v>Народная студия современной хореографии "Элегия" (Важесова Ангелина)</v>
      </c>
      <c r="E10" s="32"/>
      <c r="F10" s="32"/>
      <c r="G10" s="9"/>
      <c r="H10" s="10"/>
      <c r="I10" s="11"/>
      <c r="J10" s="9"/>
      <c r="K10" s="10"/>
      <c r="L10" s="11"/>
      <c r="M10" s="9"/>
      <c r="N10" s="10"/>
      <c r="O10" s="11"/>
      <c r="P10" s="15">
        <f>G10+H10+I10+J10+K10+L10+M10+N10+O10</f>
        <v>0</v>
      </c>
      <c r="Q10" s="17"/>
    </row>
    <row r="11" spans="1:17" ht="30" thickTop="1" thickBot="1" x14ac:dyDescent="0.35">
      <c r="A11" s="27" t="s">
        <v>129</v>
      </c>
      <c r="B11" s="28"/>
      <c r="C11" s="28"/>
      <c r="D11" s="28"/>
      <c r="E11" s="28"/>
      <c r="F11" s="29"/>
      <c r="G11" s="3" t="s">
        <v>8</v>
      </c>
      <c r="H11" s="4" t="s">
        <v>9</v>
      </c>
      <c r="I11" s="5" t="s">
        <v>10</v>
      </c>
      <c r="J11" s="3" t="s">
        <v>8</v>
      </c>
      <c r="K11" s="4" t="s">
        <v>9</v>
      </c>
      <c r="L11" s="5" t="s">
        <v>10</v>
      </c>
      <c r="M11" s="3" t="s">
        <v>8</v>
      </c>
      <c r="N11" s="4" t="s">
        <v>9</v>
      </c>
      <c r="O11" s="5" t="s">
        <v>10</v>
      </c>
      <c r="P11" s="19" t="s">
        <v>11</v>
      </c>
      <c r="Q11" s="20" t="s">
        <v>12</v>
      </c>
    </row>
    <row r="12" spans="1:17" ht="15.6" thickTop="1" thickBot="1" x14ac:dyDescent="0.35">
      <c r="A12" s="2">
        <f>'2 отделение'!A12</f>
        <v>204</v>
      </c>
      <c r="B12" s="30" t="str">
        <f>'2 отделение'!B12:C12</f>
        <v>Bounce</v>
      </c>
      <c r="C12" s="31"/>
      <c r="D12" s="30" t="str">
        <f>'2 отделение'!D12:F12</f>
        <v>Танцевальный коллектив "Freedom" (Насонов Никита)</v>
      </c>
      <c r="E12" s="32"/>
      <c r="F12" s="32"/>
      <c r="G12" s="6">
        <v>9</v>
      </c>
      <c r="H12" s="7">
        <v>9</v>
      </c>
      <c r="I12" s="8">
        <v>9</v>
      </c>
      <c r="J12" s="6">
        <v>9</v>
      </c>
      <c r="K12" s="7">
        <v>9</v>
      </c>
      <c r="L12" s="8">
        <v>8</v>
      </c>
      <c r="M12" s="6">
        <v>9</v>
      </c>
      <c r="N12" s="7">
        <v>9</v>
      </c>
      <c r="O12" s="8">
        <v>9</v>
      </c>
      <c r="P12" s="18">
        <f>G12+H12+I12+J12+K12+L12+M12+N12+O12</f>
        <v>80</v>
      </c>
      <c r="Q12" s="17">
        <v>1</v>
      </c>
    </row>
    <row r="13" spans="1:17" ht="15.6" thickTop="1" thickBot="1" x14ac:dyDescent="0.35">
      <c r="A13" s="2">
        <f>'2 отделение'!A13</f>
        <v>205</v>
      </c>
      <c r="B13" s="30" t="str">
        <f>'2 отделение'!B13:C13</f>
        <v>Bussines</v>
      </c>
      <c r="C13" s="31"/>
      <c r="D13" s="30" t="str">
        <f>'2 отделение'!D13:F13</f>
        <v>Студия современного танца ПараDance (Гончаров Владислав)</v>
      </c>
      <c r="E13" s="32"/>
      <c r="F13" s="32"/>
      <c r="G13" s="9">
        <v>9</v>
      </c>
      <c r="H13" s="10">
        <v>9</v>
      </c>
      <c r="I13" s="11">
        <v>8</v>
      </c>
      <c r="J13" s="9">
        <v>9</v>
      </c>
      <c r="K13" s="10">
        <v>9</v>
      </c>
      <c r="L13" s="11">
        <v>9</v>
      </c>
      <c r="M13" s="9">
        <v>9</v>
      </c>
      <c r="N13" s="10">
        <v>9</v>
      </c>
      <c r="O13" s="11">
        <v>9</v>
      </c>
      <c r="P13" s="18">
        <f>G13+H13+I13+J13+K13+L13+M13+N13+O13</f>
        <v>80</v>
      </c>
      <c r="Q13" s="17">
        <v>1</v>
      </c>
    </row>
    <row r="14" spans="1:17" ht="30" thickTop="1" thickBot="1" x14ac:dyDescent="0.35">
      <c r="A14" s="27" t="s">
        <v>130</v>
      </c>
      <c r="B14" s="28"/>
      <c r="C14" s="28"/>
      <c r="D14" s="28"/>
      <c r="E14" s="28"/>
      <c r="F14" s="29"/>
      <c r="G14" s="3" t="s">
        <v>8</v>
      </c>
      <c r="H14" s="4" t="s">
        <v>9</v>
      </c>
      <c r="I14" s="5" t="s">
        <v>10</v>
      </c>
      <c r="J14" s="3" t="s">
        <v>8</v>
      </c>
      <c r="K14" s="4" t="s">
        <v>9</v>
      </c>
      <c r="L14" s="5" t="s">
        <v>10</v>
      </c>
      <c r="M14" s="3" t="s">
        <v>8</v>
      </c>
      <c r="N14" s="4" t="s">
        <v>9</v>
      </c>
      <c r="O14" s="5" t="s">
        <v>10</v>
      </c>
      <c r="P14" s="19" t="s">
        <v>11</v>
      </c>
      <c r="Q14" s="20" t="s">
        <v>12</v>
      </c>
    </row>
    <row r="15" spans="1:17" ht="15.6" thickTop="1" thickBot="1" x14ac:dyDescent="0.35">
      <c r="A15" s="2">
        <f>'2 отделение'!A15</f>
        <v>206</v>
      </c>
      <c r="B15" s="30" t="str">
        <f>'2 отделение'!B15:C15</f>
        <v>В кругу жизни</v>
      </c>
      <c r="C15" s="31"/>
      <c r="D15" s="30" t="str">
        <f>'2 отделение'!D15:F15</f>
        <v>Студия современной хореографии "Cornelian" (Касьян Анастасия)</v>
      </c>
      <c r="E15" s="32"/>
      <c r="F15" s="32"/>
      <c r="G15" s="6">
        <v>8</v>
      </c>
      <c r="H15" s="7">
        <v>8</v>
      </c>
      <c r="I15" s="8">
        <v>7</v>
      </c>
      <c r="J15" s="6">
        <v>8</v>
      </c>
      <c r="K15" s="7">
        <v>9</v>
      </c>
      <c r="L15" s="8">
        <v>8</v>
      </c>
      <c r="M15" s="6">
        <v>9</v>
      </c>
      <c r="N15" s="7">
        <v>8</v>
      </c>
      <c r="O15" s="8">
        <v>9</v>
      </c>
      <c r="P15" s="18">
        <f>G15+H15+I15+J15+K15+L15+M15+N15+O15</f>
        <v>74</v>
      </c>
      <c r="Q15" s="17">
        <v>1</v>
      </c>
    </row>
    <row r="16" spans="1:17" ht="15.6" thickTop="1" thickBot="1" x14ac:dyDescent="0.35">
      <c r="A16" s="2">
        <f>'2 отделение'!A16</f>
        <v>207</v>
      </c>
      <c r="B16" s="30" t="str">
        <f>'2 отделение'!B16:C16</f>
        <v>Сама собой</v>
      </c>
      <c r="C16" s="31"/>
      <c r="D16" s="30" t="str">
        <f>'2 отделение'!D16:F16</f>
        <v>Студия современной хореографии "Cornelian" (Мальцева Арина)</v>
      </c>
      <c r="E16" s="32"/>
      <c r="F16" s="32"/>
      <c r="G16" s="9">
        <v>7</v>
      </c>
      <c r="H16" s="10">
        <v>7</v>
      </c>
      <c r="I16" s="11">
        <v>6</v>
      </c>
      <c r="J16" s="9">
        <v>8</v>
      </c>
      <c r="K16" s="10">
        <v>8</v>
      </c>
      <c r="L16" s="11">
        <v>8</v>
      </c>
      <c r="M16" s="9">
        <v>8</v>
      </c>
      <c r="N16" s="10">
        <v>8</v>
      </c>
      <c r="O16" s="11">
        <v>8</v>
      </c>
      <c r="P16" s="18">
        <f>G16+H16+I16+J16+K16+L16+M16+N16+O16</f>
        <v>68</v>
      </c>
      <c r="Q16" s="17">
        <v>2</v>
      </c>
    </row>
    <row r="17" spans="1:17" ht="30" thickTop="1" thickBot="1" x14ac:dyDescent="0.35">
      <c r="A17" s="27" t="s">
        <v>131</v>
      </c>
      <c r="B17" s="28"/>
      <c r="C17" s="28"/>
      <c r="D17" s="28"/>
      <c r="E17" s="28"/>
      <c r="F17" s="29"/>
      <c r="G17" s="3" t="s">
        <v>8</v>
      </c>
      <c r="H17" s="4" t="s">
        <v>9</v>
      </c>
      <c r="I17" s="5" t="s">
        <v>10</v>
      </c>
      <c r="J17" s="3" t="s">
        <v>8</v>
      </c>
      <c r="K17" s="4" t="s">
        <v>9</v>
      </c>
      <c r="L17" s="5" t="s">
        <v>10</v>
      </c>
      <c r="M17" s="3" t="s">
        <v>8</v>
      </c>
      <c r="N17" s="4" t="s">
        <v>9</v>
      </c>
      <c r="O17" s="5" t="s">
        <v>10</v>
      </c>
      <c r="P17" s="19" t="s">
        <v>11</v>
      </c>
      <c r="Q17" s="20" t="s">
        <v>12</v>
      </c>
    </row>
    <row r="18" spans="1:17" ht="15.6" thickTop="1" thickBot="1" x14ac:dyDescent="0.35">
      <c r="A18" s="2">
        <f>'2 отделение'!A18</f>
        <v>208</v>
      </c>
      <c r="B18" s="30" t="str">
        <f>'2 отделение'!B18:C18</f>
        <v>Number</v>
      </c>
      <c r="C18" s="31"/>
      <c r="D18" s="30" t="str">
        <f>'2 отделение'!D18:F18</f>
        <v>Студия современного танца ПараDance (Екимова Мария)</v>
      </c>
      <c r="E18" s="32"/>
      <c r="F18" s="32"/>
      <c r="G18" s="6">
        <v>10</v>
      </c>
      <c r="H18" s="7">
        <v>10</v>
      </c>
      <c r="I18" s="8">
        <v>10</v>
      </c>
      <c r="J18" s="6">
        <v>10</v>
      </c>
      <c r="K18" s="7">
        <v>10</v>
      </c>
      <c r="L18" s="8">
        <v>9</v>
      </c>
      <c r="M18" s="6">
        <v>10</v>
      </c>
      <c r="N18" s="7">
        <v>10</v>
      </c>
      <c r="O18" s="8">
        <v>10</v>
      </c>
      <c r="P18" s="18">
        <f>G18+H18+I18+J18+K18+L18+M18+N18+O18</f>
        <v>89</v>
      </c>
      <c r="Q18" s="17">
        <v>1</v>
      </c>
    </row>
    <row r="19" spans="1:17" ht="15.6" thickTop="1" thickBot="1" x14ac:dyDescent="0.35">
      <c r="A19" s="2">
        <f>'2 отделение'!A19</f>
        <v>209</v>
      </c>
      <c r="B19" s="30" t="str">
        <f>'2 отделение'!B19:C19</f>
        <v>Chlorine</v>
      </c>
      <c r="C19" s="31"/>
      <c r="D19" s="30" t="str">
        <f>'2 отделение'!D19:F19</f>
        <v>Студия современного танца ПараDance (Щучка Елизавета)</v>
      </c>
      <c r="E19" s="32"/>
      <c r="F19" s="32"/>
      <c r="G19" s="21">
        <v>8</v>
      </c>
      <c r="H19" s="22">
        <v>7</v>
      </c>
      <c r="I19" s="23">
        <v>8</v>
      </c>
      <c r="J19" s="21">
        <v>8</v>
      </c>
      <c r="K19" s="22">
        <v>8</v>
      </c>
      <c r="L19" s="23">
        <v>8</v>
      </c>
      <c r="M19" s="21">
        <v>9</v>
      </c>
      <c r="N19" s="22">
        <v>8</v>
      </c>
      <c r="O19" s="23">
        <v>9</v>
      </c>
      <c r="P19" s="18">
        <f>G19+H19+I19+J19+K19+L19+M19+N19+O19</f>
        <v>73</v>
      </c>
      <c r="Q19" s="17">
        <v>3</v>
      </c>
    </row>
    <row r="20" spans="1:17" ht="15" thickTop="1" x14ac:dyDescent="0.3"/>
    <row r="21" spans="1:17" ht="15" thickBot="1" x14ac:dyDescent="0.35">
      <c r="A21" s="34" t="s">
        <v>132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15" thickTop="1" x14ac:dyDescent="0.3">
      <c r="A22" s="1" t="s">
        <v>1</v>
      </c>
      <c r="B22" s="35" t="s">
        <v>2</v>
      </c>
      <c r="C22" s="35"/>
      <c r="D22" s="35" t="s">
        <v>3</v>
      </c>
      <c r="E22" s="35"/>
      <c r="F22" s="35"/>
      <c r="G22" s="39">
        <v>1</v>
      </c>
      <c r="H22" s="40"/>
      <c r="I22" s="41"/>
      <c r="J22" s="39">
        <v>2</v>
      </c>
      <c r="K22" s="40"/>
      <c r="L22" s="41"/>
      <c r="M22" s="39">
        <v>3</v>
      </c>
      <c r="N22" s="40"/>
      <c r="O22" s="41"/>
      <c r="P22" s="13"/>
      <c r="Q22" s="13"/>
    </row>
    <row r="23" spans="1:17" ht="29.4" thickBot="1" x14ac:dyDescent="0.35">
      <c r="A23" s="27" t="s">
        <v>133</v>
      </c>
      <c r="B23" s="28"/>
      <c r="C23" s="28"/>
      <c r="D23" s="28"/>
      <c r="E23" s="28"/>
      <c r="F23" s="29"/>
      <c r="G23" s="3" t="s">
        <v>8</v>
      </c>
      <c r="H23" s="4" t="s">
        <v>9</v>
      </c>
      <c r="I23" s="5" t="s">
        <v>10</v>
      </c>
      <c r="J23" s="3" t="s">
        <v>8</v>
      </c>
      <c r="K23" s="4" t="s">
        <v>9</v>
      </c>
      <c r="L23" s="5" t="s">
        <v>10</v>
      </c>
      <c r="M23" s="3" t="s">
        <v>8</v>
      </c>
      <c r="N23" s="4" t="s">
        <v>9</v>
      </c>
      <c r="O23" s="5" t="s">
        <v>10</v>
      </c>
      <c r="P23" s="14" t="s">
        <v>11</v>
      </c>
      <c r="Q23" s="14" t="s">
        <v>12</v>
      </c>
    </row>
    <row r="24" spans="1:17" ht="15.6" thickTop="1" thickBot="1" x14ac:dyDescent="0.35">
      <c r="A24" s="2">
        <f>'2 отделение'!A24</f>
        <v>210</v>
      </c>
      <c r="B24" s="30" t="str">
        <f>'2 отделение'!B24:C24</f>
        <v>МЫ</v>
      </c>
      <c r="C24" s="31"/>
      <c r="D24" s="30" t="str">
        <f>'2 отделение'!D24:F24</f>
        <v>Образцовый ансамбль современного и эстрадного танца "Славяночка"</v>
      </c>
      <c r="E24" s="32"/>
      <c r="F24" s="32"/>
      <c r="G24" s="6">
        <v>10</v>
      </c>
      <c r="H24" s="7">
        <v>10</v>
      </c>
      <c r="I24" s="8">
        <v>10</v>
      </c>
      <c r="J24" s="6">
        <v>10</v>
      </c>
      <c r="K24" s="7">
        <v>10</v>
      </c>
      <c r="L24" s="8">
        <v>10</v>
      </c>
      <c r="M24" s="6">
        <v>10</v>
      </c>
      <c r="N24" s="7">
        <v>10</v>
      </c>
      <c r="O24" s="8">
        <v>10</v>
      </c>
      <c r="P24" s="12">
        <f>G24+H24+I24+J24+K24+L24+M24+N24+O24</f>
        <v>90</v>
      </c>
      <c r="Q24" s="17">
        <v>1</v>
      </c>
    </row>
    <row r="25" spans="1:17" ht="30" thickTop="1" thickBot="1" x14ac:dyDescent="0.35">
      <c r="A25" s="27" t="s">
        <v>134</v>
      </c>
      <c r="B25" s="28"/>
      <c r="C25" s="28"/>
      <c r="D25" s="28"/>
      <c r="E25" s="28"/>
      <c r="F25" s="29"/>
      <c r="G25" s="3" t="s">
        <v>8</v>
      </c>
      <c r="H25" s="4" t="s">
        <v>9</v>
      </c>
      <c r="I25" s="5" t="s">
        <v>10</v>
      </c>
      <c r="J25" s="3" t="s">
        <v>8</v>
      </c>
      <c r="K25" s="4" t="s">
        <v>9</v>
      </c>
      <c r="L25" s="5" t="s">
        <v>10</v>
      </c>
      <c r="M25" s="3" t="s">
        <v>8</v>
      </c>
      <c r="N25" s="4" t="s">
        <v>9</v>
      </c>
      <c r="O25" s="5" t="s">
        <v>10</v>
      </c>
      <c r="P25" s="16" t="s">
        <v>11</v>
      </c>
      <c r="Q25" s="20" t="s">
        <v>12</v>
      </c>
    </row>
    <row r="26" spans="1:17" ht="15.6" thickTop="1" thickBot="1" x14ac:dyDescent="0.35">
      <c r="A26" s="2">
        <f>'2 отделение'!A26</f>
        <v>211</v>
      </c>
      <c r="B26" s="30" t="str">
        <f>'2 отделение'!B26:C26</f>
        <v>Mimikry</v>
      </c>
      <c r="C26" s="31"/>
      <c r="D26" s="30" t="str">
        <f>'2 отделение'!D26:F26</f>
        <v>Студия современного танца ПараDance</v>
      </c>
      <c r="E26" s="32"/>
      <c r="F26" s="32"/>
      <c r="G26" s="6">
        <v>9</v>
      </c>
      <c r="H26" s="7">
        <v>9</v>
      </c>
      <c r="I26" s="8">
        <v>8</v>
      </c>
      <c r="J26" s="6">
        <v>9</v>
      </c>
      <c r="K26" s="7">
        <v>9</v>
      </c>
      <c r="L26" s="8">
        <v>8</v>
      </c>
      <c r="M26" s="6">
        <v>10</v>
      </c>
      <c r="N26" s="7">
        <v>10</v>
      </c>
      <c r="O26" s="8">
        <v>10</v>
      </c>
      <c r="P26" s="12">
        <f>G26+H26+I26+J26+K26+L26+M26+N26+O26</f>
        <v>82</v>
      </c>
      <c r="Q26" s="17">
        <v>2</v>
      </c>
    </row>
    <row r="27" spans="1:17" ht="15" thickTop="1" x14ac:dyDescent="0.3"/>
    <row r="28" spans="1:17" ht="15" thickBot="1" x14ac:dyDescent="0.35">
      <c r="A28" s="34" t="s">
        <v>135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" thickTop="1" x14ac:dyDescent="0.3">
      <c r="A29" s="1" t="s">
        <v>1</v>
      </c>
      <c r="B29" s="35" t="s">
        <v>2</v>
      </c>
      <c r="C29" s="35"/>
      <c r="D29" s="35" t="s">
        <v>3</v>
      </c>
      <c r="E29" s="35"/>
      <c r="F29" s="35"/>
      <c r="G29" s="39">
        <v>1</v>
      </c>
      <c r="H29" s="40"/>
      <c r="I29" s="41"/>
      <c r="J29" s="39">
        <v>2</v>
      </c>
      <c r="K29" s="40"/>
      <c r="L29" s="41"/>
      <c r="M29" s="39">
        <v>3</v>
      </c>
      <c r="N29" s="40"/>
      <c r="O29" s="41"/>
      <c r="P29" s="13"/>
      <c r="Q29" s="13"/>
    </row>
    <row r="30" spans="1:17" ht="29.4" thickBot="1" x14ac:dyDescent="0.35">
      <c r="A30" s="27" t="s">
        <v>136</v>
      </c>
      <c r="B30" s="28"/>
      <c r="C30" s="28"/>
      <c r="D30" s="28"/>
      <c r="E30" s="28"/>
      <c r="F30" s="29"/>
      <c r="G30" s="3" t="s">
        <v>8</v>
      </c>
      <c r="H30" s="4" t="s">
        <v>9</v>
      </c>
      <c r="I30" s="5" t="s">
        <v>10</v>
      </c>
      <c r="J30" s="3" t="s">
        <v>8</v>
      </c>
      <c r="K30" s="4" t="s">
        <v>9</v>
      </c>
      <c r="L30" s="5" t="s">
        <v>10</v>
      </c>
      <c r="M30" s="3" t="s">
        <v>8</v>
      </c>
      <c r="N30" s="4" t="s">
        <v>9</v>
      </c>
      <c r="O30" s="5" t="s">
        <v>10</v>
      </c>
      <c r="P30" s="14" t="s">
        <v>11</v>
      </c>
      <c r="Q30" s="14" t="s">
        <v>12</v>
      </c>
    </row>
    <row r="31" spans="1:17" ht="15.6" thickTop="1" thickBot="1" x14ac:dyDescent="0.35">
      <c r="A31" s="2">
        <f>'2 отделение'!A31</f>
        <v>212</v>
      </c>
      <c r="B31" s="30" t="str">
        <f>'2 отделение'!B31:C31</f>
        <v>А Зори здесь тихие…</v>
      </c>
      <c r="C31" s="31"/>
      <c r="D31" s="30" t="str">
        <f>'2 отделение'!D31:F31</f>
        <v>Коллектив современного танца "GOLDEN_DANCE"</v>
      </c>
      <c r="E31" s="32"/>
      <c r="F31" s="32"/>
      <c r="G31" s="6">
        <v>8</v>
      </c>
      <c r="H31" s="7">
        <v>8</v>
      </c>
      <c r="I31" s="8">
        <v>9</v>
      </c>
      <c r="J31" s="6">
        <v>9</v>
      </c>
      <c r="K31" s="7">
        <v>9</v>
      </c>
      <c r="L31" s="8">
        <v>8</v>
      </c>
      <c r="M31" s="6">
        <v>10</v>
      </c>
      <c r="N31" s="7">
        <v>10</v>
      </c>
      <c r="O31" s="8">
        <v>10</v>
      </c>
      <c r="P31" s="12">
        <f>G31+H31+I31+J31+K31+L31+M31+N31+O31</f>
        <v>81</v>
      </c>
      <c r="Q31" s="17">
        <v>1</v>
      </c>
    </row>
    <row r="32" spans="1:17" ht="15" thickTop="1" x14ac:dyDescent="0.3"/>
    <row r="33" spans="1:17" ht="15" thickBot="1" x14ac:dyDescent="0.35">
      <c r="A33" s="34" t="s">
        <v>137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 ht="15.6" thickTop="1" thickBot="1" x14ac:dyDescent="0.35">
      <c r="A34" s="1" t="s">
        <v>1</v>
      </c>
      <c r="B34" s="35" t="s">
        <v>2</v>
      </c>
      <c r="C34" s="35"/>
      <c r="D34" s="35" t="s">
        <v>3</v>
      </c>
      <c r="E34" s="35"/>
      <c r="F34" s="35"/>
      <c r="G34" s="39">
        <v>1</v>
      </c>
      <c r="H34" s="40"/>
      <c r="I34" s="41"/>
      <c r="J34" s="39">
        <v>2</v>
      </c>
      <c r="K34" s="40"/>
      <c r="L34" s="41"/>
      <c r="M34" s="39">
        <v>3</v>
      </c>
      <c r="N34" s="40"/>
      <c r="O34" s="41"/>
      <c r="P34" s="13"/>
      <c r="Q34" s="13"/>
    </row>
    <row r="35" spans="1:17" ht="30" thickTop="1" thickBot="1" x14ac:dyDescent="0.35">
      <c r="A35" s="27" t="s">
        <v>138</v>
      </c>
      <c r="B35" s="28"/>
      <c r="C35" s="28"/>
      <c r="D35" s="28"/>
      <c r="E35" s="28"/>
      <c r="F35" s="29"/>
      <c r="G35" s="3" t="s">
        <v>8</v>
      </c>
      <c r="H35" s="4" t="s">
        <v>9</v>
      </c>
      <c r="I35" s="5" t="s">
        <v>10</v>
      </c>
      <c r="J35" s="3" t="s">
        <v>8</v>
      </c>
      <c r="K35" s="4" t="s">
        <v>9</v>
      </c>
      <c r="L35" s="5" t="s">
        <v>10</v>
      </c>
      <c r="M35" s="3" t="s">
        <v>8</v>
      </c>
      <c r="N35" s="4" t="s">
        <v>9</v>
      </c>
      <c r="O35" s="5" t="s">
        <v>10</v>
      </c>
      <c r="P35" s="14" t="s">
        <v>11</v>
      </c>
      <c r="Q35" s="20" t="s">
        <v>12</v>
      </c>
    </row>
    <row r="36" spans="1:17" ht="15.6" thickTop="1" thickBot="1" x14ac:dyDescent="0.35">
      <c r="A36" s="2">
        <f>'2 отделение'!A36</f>
        <v>213</v>
      </c>
      <c r="B36" s="30" t="str">
        <f>'2 отделение'!B36:C36</f>
        <v>Путь во мгле</v>
      </c>
      <c r="C36" s="31"/>
      <c r="D36" s="30" t="str">
        <f>'2 отделение'!D36:F36</f>
        <v>Образцовый ансамбль современного и эстрадного танца "Славяночка"</v>
      </c>
      <c r="E36" s="32"/>
      <c r="F36" s="32"/>
      <c r="G36" s="6">
        <v>10</v>
      </c>
      <c r="H36" s="7">
        <v>10</v>
      </c>
      <c r="I36" s="8">
        <v>10</v>
      </c>
      <c r="J36" s="6">
        <v>10</v>
      </c>
      <c r="K36" s="7">
        <v>10</v>
      </c>
      <c r="L36" s="8">
        <v>10</v>
      </c>
      <c r="M36" s="6">
        <v>10</v>
      </c>
      <c r="N36" s="7">
        <v>10</v>
      </c>
      <c r="O36" s="8">
        <v>10</v>
      </c>
      <c r="P36" s="12">
        <f>G36+H36+I36+J36+K36+L36+M36+N36+O36</f>
        <v>90</v>
      </c>
      <c r="Q36" s="17">
        <v>1</v>
      </c>
    </row>
    <row r="37" spans="1:17" ht="30" thickTop="1" thickBot="1" x14ac:dyDescent="0.35">
      <c r="A37" s="27" t="s">
        <v>139</v>
      </c>
      <c r="B37" s="28"/>
      <c r="C37" s="28"/>
      <c r="D37" s="28"/>
      <c r="E37" s="28"/>
      <c r="F37" s="29"/>
      <c r="G37" s="3" t="s">
        <v>8</v>
      </c>
      <c r="H37" s="4" t="s">
        <v>9</v>
      </c>
      <c r="I37" s="5" t="s">
        <v>10</v>
      </c>
      <c r="J37" s="3" t="s">
        <v>8</v>
      </c>
      <c r="K37" s="4" t="s">
        <v>9</v>
      </c>
      <c r="L37" s="5" t="s">
        <v>10</v>
      </c>
      <c r="M37" s="3" t="s">
        <v>8</v>
      </c>
      <c r="N37" s="4" t="s">
        <v>9</v>
      </c>
      <c r="O37" s="5" t="s">
        <v>10</v>
      </c>
      <c r="P37" s="14" t="s">
        <v>11</v>
      </c>
      <c r="Q37" s="20" t="s">
        <v>12</v>
      </c>
    </row>
    <row r="38" spans="1:17" ht="15.6" thickTop="1" thickBot="1" x14ac:dyDescent="0.35">
      <c r="A38" s="2">
        <f>'2 отделение'!A38</f>
        <v>214</v>
      </c>
      <c r="B38" s="30" t="str">
        <f>'2 отделение'!B38:C38</f>
        <v>Вороны</v>
      </c>
      <c r="C38" s="31"/>
      <c r="D38" s="30" t="str">
        <f>'2 отделение'!D38:F38</f>
        <v>Коллектив современного танца "GOLDEN_DANCE"</v>
      </c>
      <c r="E38" s="32"/>
      <c r="F38" s="32"/>
      <c r="G38" s="6">
        <v>7</v>
      </c>
      <c r="H38" s="7">
        <v>6</v>
      </c>
      <c r="I38" s="8">
        <v>6</v>
      </c>
      <c r="J38" s="6">
        <v>8</v>
      </c>
      <c r="K38" s="7">
        <v>9</v>
      </c>
      <c r="L38" s="8">
        <v>8</v>
      </c>
      <c r="M38" s="6">
        <v>8</v>
      </c>
      <c r="N38" s="7">
        <v>8</v>
      </c>
      <c r="O38" s="8">
        <v>9</v>
      </c>
      <c r="P38" s="12">
        <f>G38+H38+I38+J38+K38+L38+M38+N38+O38</f>
        <v>69</v>
      </c>
      <c r="Q38" s="17">
        <v>3</v>
      </c>
    </row>
    <row r="39" spans="1:17" ht="30" thickTop="1" thickBot="1" x14ac:dyDescent="0.35">
      <c r="A39" s="27" t="s">
        <v>140</v>
      </c>
      <c r="B39" s="28"/>
      <c r="C39" s="28"/>
      <c r="D39" s="28"/>
      <c r="E39" s="28"/>
      <c r="F39" s="29"/>
      <c r="G39" s="3" t="s">
        <v>8</v>
      </c>
      <c r="H39" s="4" t="s">
        <v>9</v>
      </c>
      <c r="I39" s="5" t="s">
        <v>10</v>
      </c>
      <c r="J39" s="3" t="s">
        <v>8</v>
      </c>
      <c r="K39" s="4" t="s">
        <v>9</v>
      </c>
      <c r="L39" s="5" t="s">
        <v>10</v>
      </c>
      <c r="M39" s="3" t="s">
        <v>8</v>
      </c>
      <c r="N39" s="4" t="s">
        <v>9</v>
      </c>
      <c r="O39" s="5" t="s">
        <v>10</v>
      </c>
      <c r="P39" s="14" t="s">
        <v>11</v>
      </c>
      <c r="Q39" s="20" t="s">
        <v>12</v>
      </c>
    </row>
    <row r="40" spans="1:17" ht="15.6" thickTop="1" thickBot="1" x14ac:dyDescent="0.35">
      <c r="A40" s="2">
        <f>'2 отделение'!A40</f>
        <v>215</v>
      </c>
      <c r="B40" s="30" t="str">
        <f>'2 отделение'!B40:C40</f>
        <v>Творец мыслей</v>
      </c>
      <c r="C40" s="31"/>
      <c r="D40" s="30" t="str">
        <f>'2 отделение'!D40:F40</f>
        <v>Народный ансамбль современного эстрадного танца "Парадиз"</v>
      </c>
      <c r="E40" s="32"/>
      <c r="F40" s="32"/>
      <c r="G40" s="6">
        <v>7</v>
      </c>
      <c r="H40" s="7">
        <v>7</v>
      </c>
      <c r="I40" s="8">
        <v>9</v>
      </c>
      <c r="J40" s="6">
        <v>8</v>
      </c>
      <c r="K40" s="7">
        <v>9</v>
      </c>
      <c r="L40" s="8">
        <v>8</v>
      </c>
      <c r="M40" s="6">
        <v>8</v>
      </c>
      <c r="N40" s="7">
        <v>8</v>
      </c>
      <c r="O40" s="8">
        <v>9</v>
      </c>
      <c r="P40" s="12">
        <f>G40+H40+I40+J40+K40+L40+M40+N40+O40</f>
        <v>73</v>
      </c>
      <c r="Q40" s="17">
        <v>4</v>
      </c>
    </row>
    <row r="41" spans="1:17" ht="15.6" thickTop="1" thickBot="1" x14ac:dyDescent="0.35">
      <c r="A41" s="2">
        <f>'2 отделение'!A41</f>
        <v>216</v>
      </c>
      <c r="B41" s="30" t="str">
        <f>'2 отделение'!B41:C41</f>
        <v>Венский Вальс</v>
      </c>
      <c r="C41" s="31"/>
      <c r="D41" s="30" t="str">
        <f>'2 отделение'!D41:F41</f>
        <v>Народный ансамбль бального танца "Ритм"</v>
      </c>
      <c r="E41" s="32"/>
      <c r="F41" s="32"/>
      <c r="G41" s="21">
        <v>9</v>
      </c>
      <c r="H41" s="22">
        <v>10</v>
      </c>
      <c r="I41" s="23">
        <v>9</v>
      </c>
      <c r="J41" s="21">
        <v>10</v>
      </c>
      <c r="K41" s="22">
        <v>10</v>
      </c>
      <c r="L41" s="23">
        <v>10</v>
      </c>
      <c r="M41" s="21">
        <v>10</v>
      </c>
      <c r="N41" s="22">
        <v>10</v>
      </c>
      <c r="O41" s="23">
        <v>10</v>
      </c>
      <c r="P41" s="12">
        <f>G41+H41+I41+J41+K41+L41+M41+N41+O41</f>
        <v>88</v>
      </c>
      <c r="Q41" s="17">
        <v>2</v>
      </c>
    </row>
    <row r="42" spans="1:17" ht="15.6" thickTop="1" thickBot="1" x14ac:dyDescent="0.35">
      <c r="A42" s="2">
        <f>'2 отделение'!A42</f>
        <v>217</v>
      </c>
      <c r="B42" s="30" t="str">
        <f>'2 отделение'!B42:C42</f>
        <v>Выйду ночью в поле с конем</v>
      </c>
      <c r="C42" s="31"/>
      <c r="D42" s="30" t="str">
        <f>'2 отделение'!D42:F42</f>
        <v>Образцовый ансамбль эстрадного танца "Гармония"</v>
      </c>
      <c r="E42" s="32"/>
      <c r="F42" s="32"/>
      <c r="G42" s="21">
        <v>6</v>
      </c>
      <c r="H42" s="22">
        <v>5</v>
      </c>
      <c r="I42" s="23">
        <v>5</v>
      </c>
      <c r="J42" s="21">
        <v>7</v>
      </c>
      <c r="K42" s="22">
        <v>8</v>
      </c>
      <c r="L42" s="23">
        <v>8</v>
      </c>
      <c r="M42" s="21">
        <v>8</v>
      </c>
      <c r="N42" s="22">
        <v>8</v>
      </c>
      <c r="O42" s="23">
        <v>8</v>
      </c>
      <c r="P42" s="12">
        <f>G42+H42+I42+J42+K42+L42+M42+N42+O42</f>
        <v>63</v>
      </c>
      <c r="Q42" s="17">
        <v>5</v>
      </c>
    </row>
    <row r="43" spans="1:17" ht="15.6" thickTop="1" thickBot="1" x14ac:dyDescent="0.35">
      <c r="A43" s="2">
        <v>225</v>
      </c>
      <c r="B43" s="30" t="s">
        <v>144</v>
      </c>
      <c r="C43" s="31"/>
      <c r="D43" s="30" t="s">
        <v>72</v>
      </c>
      <c r="E43" s="32"/>
      <c r="F43" s="31"/>
      <c r="G43" s="21">
        <v>8</v>
      </c>
      <c r="H43" s="22">
        <v>10</v>
      </c>
      <c r="I43" s="23">
        <v>8</v>
      </c>
      <c r="J43" s="21">
        <v>9</v>
      </c>
      <c r="K43" s="22">
        <v>9</v>
      </c>
      <c r="L43" s="23">
        <v>10</v>
      </c>
      <c r="M43" s="21">
        <v>10</v>
      </c>
      <c r="N43" s="22">
        <v>10</v>
      </c>
      <c r="O43" s="23">
        <v>10</v>
      </c>
      <c r="P43" s="12">
        <f>G43+H43+I43+J43+K43+L43+M43+N43+O43</f>
        <v>84</v>
      </c>
      <c r="Q43" s="17">
        <v>3</v>
      </c>
    </row>
    <row r="44" spans="1:17" ht="15.6" thickTop="1" thickBot="1" x14ac:dyDescent="0.35">
      <c r="A44" s="2">
        <f>'2 отделение'!A44</f>
        <v>218</v>
      </c>
      <c r="B44" s="30" t="str">
        <f>'2 отделение'!B44:C44</f>
        <v>Тихий омут</v>
      </c>
      <c r="C44" s="31"/>
      <c r="D44" s="30" t="str">
        <f>'2 отделение'!D44:F44</f>
        <v>Образцовый ансамбль современного и эстрадного танца "Славяночка"</v>
      </c>
      <c r="E44" s="32"/>
      <c r="F44" s="32"/>
      <c r="G44" s="9">
        <v>10</v>
      </c>
      <c r="H44" s="10">
        <v>10</v>
      </c>
      <c r="I44" s="11">
        <v>10</v>
      </c>
      <c r="J44" s="9">
        <v>9</v>
      </c>
      <c r="K44" s="10">
        <v>10</v>
      </c>
      <c r="L44" s="11">
        <v>10</v>
      </c>
      <c r="M44" s="9">
        <v>10</v>
      </c>
      <c r="N44" s="10">
        <v>10</v>
      </c>
      <c r="O44" s="11">
        <v>10</v>
      </c>
      <c r="P44" s="17">
        <f>G44+H44+I44+J44+K44+L44+M44+N44+O44</f>
        <v>89</v>
      </c>
      <c r="Q44" s="17">
        <v>1</v>
      </c>
    </row>
    <row r="45" spans="1:17" ht="30" thickTop="1" thickBot="1" x14ac:dyDescent="0.35">
      <c r="A45" s="27" t="s">
        <v>141</v>
      </c>
      <c r="B45" s="28"/>
      <c r="C45" s="28"/>
      <c r="D45" s="28"/>
      <c r="E45" s="28"/>
      <c r="F45" s="29"/>
      <c r="G45" s="3" t="s">
        <v>8</v>
      </c>
      <c r="H45" s="4" t="s">
        <v>9</v>
      </c>
      <c r="I45" s="5" t="s">
        <v>10</v>
      </c>
      <c r="J45" s="3" t="s">
        <v>8</v>
      </c>
      <c r="K45" s="4" t="s">
        <v>9</v>
      </c>
      <c r="L45" s="5" t="s">
        <v>10</v>
      </c>
      <c r="M45" s="3" t="s">
        <v>8</v>
      </c>
      <c r="N45" s="4" t="s">
        <v>9</v>
      </c>
      <c r="O45" s="5" t="s">
        <v>10</v>
      </c>
      <c r="P45" s="14" t="s">
        <v>11</v>
      </c>
      <c r="Q45" s="20" t="s">
        <v>12</v>
      </c>
    </row>
    <row r="46" spans="1:17" ht="15.6" thickTop="1" thickBot="1" x14ac:dyDescent="0.35">
      <c r="A46" s="2">
        <f>'2 отделение'!A46</f>
        <v>219</v>
      </c>
      <c r="B46" s="30" t="str">
        <f>'2 отделение'!B46:C46</f>
        <v>Ай да показуха</v>
      </c>
      <c r="C46" s="31"/>
      <c r="D46" s="30" t="str">
        <f>'2 отделение'!D46:F46</f>
        <v>Образцовый ансамбль современного и эстрадного танца "Славяночка"</v>
      </c>
      <c r="E46" s="32"/>
      <c r="F46" s="32"/>
      <c r="G46" s="6">
        <v>10</v>
      </c>
      <c r="H46" s="7">
        <v>10</v>
      </c>
      <c r="I46" s="8">
        <v>10</v>
      </c>
      <c r="J46" s="6">
        <v>10</v>
      </c>
      <c r="K46" s="7">
        <v>10</v>
      </c>
      <c r="L46" s="8">
        <v>10</v>
      </c>
      <c r="M46" s="6">
        <v>9</v>
      </c>
      <c r="N46" s="7">
        <v>9</v>
      </c>
      <c r="O46" s="8">
        <v>9</v>
      </c>
      <c r="P46" s="12">
        <f>G46+H46+I46+J46+K46+L46+M46+N46+O46</f>
        <v>87</v>
      </c>
      <c r="Q46" s="17">
        <v>1</v>
      </c>
    </row>
    <row r="47" spans="1:17" ht="15.6" thickTop="1" thickBot="1" x14ac:dyDescent="0.35">
      <c r="A47" s="2">
        <f>'2 отделение'!A47</f>
        <v>220</v>
      </c>
      <c r="B47" s="30" t="str">
        <f>'2 отделение'!B47:C47</f>
        <v>Feeling</v>
      </c>
      <c r="C47" s="31"/>
      <c r="D47" s="30" t="str">
        <f>'2 отделение'!D47:F47</f>
        <v>Образцовый художественный коллектив "Театр современного и эстрадного танца "Лоск"</v>
      </c>
      <c r="E47" s="32"/>
      <c r="F47" s="32"/>
      <c r="G47" s="21">
        <v>9</v>
      </c>
      <c r="H47" s="22">
        <v>9</v>
      </c>
      <c r="I47" s="23">
        <v>9</v>
      </c>
      <c r="J47" s="21">
        <v>10</v>
      </c>
      <c r="K47" s="22">
        <v>9</v>
      </c>
      <c r="L47" s="23">
        <v>9</v>
      </c>
      <c r="M47" s="21">
        <v>8</v>
      </c>
      <c r="N47" s="22">
        <v>8</v>
      </c>
      <c r="O47" s="23">
        <v>8</v>
      </c>
      <c r="P47" s="12">
        <f>G47+H47+I47+J47+K47+L47+M47+N47+O47</f>
        <v>79</v>
      </c>
      <c r="Q47" s="17">
        <v>2</v>
      </c>
    </row>
    <row r="48" spans="1:17" ht="15.6" thickTop="1" thickBot="1" x14ac:dyDescent="0.35">
      <c r="A48" s="2">
        <f>'2 отделение'!A48</f>
        <v>221</v>
      </c>
      <c r="B48" s="30" t="str">
        <f>'2 отделение'!B48:C48</f>
        <v>Кончиками пальцев</v>
      </c>
      <c r="C48" s="31"/>
      <c r="D48" s="30" t="str">
        <f>'2 отделение'!D48:F48</f>
        <v>Образцовый ансамбль современного и эстрадного танца "Славяночка"</v>
      </c>
      <c r="E48" s="32"/>
      <c r="F48" s="32"/>
      <c r="G48" s="21">
        <v>10</v>
      </c>
      <c r="H48" s="22">
        <v>10</v>
      </c>
      <c r="I48" s="23">
        <v>10</v>
      </c>
      <c r="J48" s="21">
        <v>10</v>
      </c>
      <c r="K48" s="22">
        <v>10</v>
      </c>
      <c r="L48" s="23">
        <v>10</v>
      </c>
      <c r="M48" s="21">
        <v>9</v>
      </c>
      <c r="N48" s="22">
        <v>9</v>
      </c>
      <c r="O48" s="23">
        <v>9</v>
      </c>
      <c r="P48" s="12">
        <f>G48+H48+I48+J48+K48+L48+M48+N48+O48</f>
        <v>87</v>
      </c>
      <c r="Q48" s="17">
        <v>1</v>
      </c>
    </row>
    <row r="49" spans="1:17" ht="15.6" thickTop="1" thickBot="1" x14ac:dyDescent="0.35">
      <c r="A49" s="2">
        <f>'2 отделение'!A49</f>
        <v>222</v>
      </c>
      <c r="B49" s="30" t="str">
        <f>'2 отделение'!B49:C49</f>
        <v>Кометы</v>
      </c>
      <c r="C49" s="31"/>
      <c r="D49" s="30" t="str">
        <f>'2 отделение'!D49:F49</f>
        <v>Образцовый ансамбль эстрадного танца "Гармония"</v>
      </c>
      <c r="E49" s="32"/>
      <c r="F49" s="32"/>
      <c r="G49" s="21">
        <v>8</v>
      </c>
      <c r="H49" s="22">
        <v>7</v>
      </c>
      <c r="I49" s="23">
        <v>7</v>
      </c>
      <c r="J49" s="21">
        <v>8</v>
      </c>
      <c r="K49" s="22">
        <v>9</v>
      </c>
      <c r="L49" s="23">
        <v>8</v>
      </c>
      <c r="M49" s="21">
        <v>10</v>
      </c>
      <c r="N49" s="22">
        <v>10</v>
      </c>
      <c r="O49" s="23">
        <v>8</v>
      </c>
      <c r="P49" s="12">
        <f>G49+H49+I49+J49+K49+L49+M49+N49+O49</f>
        <v>75</v>
      </c>
      <c r="Q49" s="17">
        <v>3</v>
      </c>
    </row>
    <row r="50" spans="1:17" ht="15.6" thickTop="1" thickBot="1" x14ac:dyDescent="0.35">
      <c r="A50" s="2">
        <f>'2 отделение'!A50</f>
        <v>223</v>
      </c>
      <c r="B50" s="30" t="str">
        <f>'2 отделение'!B50:C50</f>
        <v>Босиком по радуге</v>
      </c>
      <c r="C50" s="31"/>
      <c r="D50" s="30" t="str">
        <f>'2 отделение'!D50:F50</f>
        <v>Образцовый ансамбль современного и эстрадного танца "Славяночка"</v>
      </c>
      <c r="E50" s="32"/>
      <c r="F50" s="32"/>
      <c r="G50" s="9"/>
      <c r="H50" s="10"/>
      <c r="I50" s="11"/>
      <c r="J50" s="9"/>
      <c r="K50" s="10"/>
      <c r="L50" s="11"/>
      <c r="M50" s="9"/>
      <c r="N50" s="10"/>
      <c r="O50" s="11"/>
      <c r="P50" s="17">
        <f>G50+H50+I50+J50+K50+L50+M50+N50+O50</f>
        <v>0</v>
      </c>
      <c r="Q50" s="17"/>
    </row>
    <row r="51" spans="1:17" ht="15" thickTop="1" x14ac:dyDescent="0.3"/>
    <row r="52" spans="1:17" ht="15" thickBot="1" x14ac:dyDescent="0.35">
      <c r="A52" s="34" t="s">
        <v>142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6" thickTop="1" thickBot="1" x14ac:dyDescent="0.35">
      <c r="A53" s="1" t="s">
        <v>1</v>
      </c>
      <c r="B53" s="35" t="s">
        <v>2</v>
      </c>
      <c r="C53" s="35"/>
      <c r="D53" s="35" t="s">
        <v>3</v>
      </c>
      <c r="E53" s="35"/>
      <c r="F53" s="35"/>
      <c r="G53" s="39">
        <v>1</v>
      </c>
      <c r="H53" s="40"/>
      <c r="I53" s="41"/>
      <c r="J53" s="39">
        <v>2</v>
      </c>
      <c r="K53" s="40"/>
      <c r="L53" s="41"/>
      <c r="M53" s="39">
        <v>3</v>
      </c>
      <c r="N53" s="40"/>
      <c r="O53" s="41"/>
      <c r="P53" s="13"/>
      <c r="Q53" s="13"/>
    </row>
    <row r="54" spans="1:17" ht="30" thickTop="1" thickBot="1" x14ac:dyDescent="0.35">
      <c r="A54" s="27" t="s">
        <v>143</v>
      </c>
      <c r="B54" s="28"/>
      <c r="C54" s="28"/>
      <c r="D54" s="28"/>
      <c r="E54" s="28"/>
      <c r="F54" s="29"/>
      <c r="G54" s="3" t="s">
        <v>8</v>
      </c>
      <c r="H54" s="4" t="s">
        <v>9</v>
      </c>
      <c r="I54" s="5" t="s">
        <v>10</v>
      </c>
      <c r="J54" s="3" t="s">
        <v>8</v>
      </c>
      <c r="K54" s="4" t="s">
        <v>9</v>
      </c>
      <c r="L54" s="5" t="s">
        <v>10</v>
      </c>
      <c r="M54" s="3" t="s">
        <v>8</v>
      </c>
      <c r="N54" s="4" t="s">
        <v>9</v>
      </c>
      <c r="O54" s="5" t="s">
        <v>10</v>
      </c>
      <c r="P54" s="14" t="s">
        <v>11</v>
      </c>
      <c r="Q54" s="20" t="s">
        <v>12</v>
      </c>
    </row>
    <row r="55" spans="1:17" ht="15.6" thickTop="1" thickBot="1" x14ac:dyDescent="0.35">
      <c r="A55" s="2">
        <f>'2 отделение'!A55</f>
        <v>224</v>
      </c>
      <c r="B55" s="30" t="str">
        <f>'2 отделение'!B55:C55</f>
        <v>Come back</v>
      </c>
      <c r="C55" s="31"/>
      <c r="D55" s="30" t="str">
        <f>'2 отделение'!D55:F55</f>
        <v>Garilla team</v>
      </c>
      <c r="E55" s="32"/>
      <c r="F55" s="32"/>
      <c r="G55" s="24">
        <v>7</v>
      </c>
      <c r="H55" s="25">
        <v>8</v>
      </c>
      <c r="I55" s="26">
        <v>8</v>
      </c>
      <c r="J55" s="24">
        <v>9</v>
      </c>
      <c r="K55" s="25">
        <v>9</v>
      </c>
      <c r="L55" s="26">
        <v>9</v>
      </c>
      <c r="M55" s="24">
        <v>8</v>
      </c>
      <c r="N55" s="25">
        <v>9</v>
      </c>
      <c r="O55" s="26">
        <v>9</v>
      </c>
      <c r="P55" s="17">
        <f>G55+H55+I55+J55+K55+L55+M55+N55+O55</f>
        <v>76</v>
      </c>
      <c r="Q55" s="17">
        <v>1</v>
      </c>
    </row>
    <row r="56" spans="1:17" ht="15" thickTop="1" x14ac:dyDescent="0.3"/>
  </sheetData>
  <mergeCells count="96">
    <mergeCell ref="A54:F54"/>
    <mergeCell ref="B55:C55"/>
    <mergeCell ref="D55:F55"/>
    <mergeCell ref="B46:C46"/>
    <mergeCell ref="D46:F46"/>
    <mergeCell ref="B50:C50"/>
    <mergeCell ref="D50:F50"/>
    <mergeCell ref="A52:Q52"/>
    <mergeCell ref="B53:C53"/>
    <mergeCell ref="D53:F53"/>
    <mergeCell ref="G53:I53"/>
    <mergeCell ref="J53:L53"/>
    <mergeCell ref="M53:O53"/>
    <mergeCell ref="B48:C48"/>
    <mergeCell ref="D48:F48"/>
    <mergeCell ref="B49:C49"/>
    <mergeCell ref="D49:F49"/>
    <mergeCell ref="A39:F39"/>
    <mergeCell ref="B40:C40"/>
    <mergeCell ref="D40:F40"/>
    <mergeCell ref="B44:C44"/>
    <mergeCell ref="D44:F44"/>
    <mergeCell ref="A45:F45"/>
    <mergeCell ref="B42:C42"/>
    <mergeCell ref="D42:F42"/>
    <mergeCell ref="A35:F35"/>
    <mergeCell ref="B36:C36"/>
    <mergeCell ref="D36:F36"/>
    <mergeCell ref="B47:C47"/>
    <mergeCell ref="D47:F47"/>
    <mergeCell ref="B43:C43"/>
    <mergeCell ref="D43:F43"/>
    <mergeCell ref="A37:F37"/>
    <mergeCell ref="B38:C38"/>
    <mergeCell ref="D38:F38"/>
    <mergeCell ref="B41:C41"/>
    <mergeCell ref="D41:F41"/>
    <mergeCell ref="A33:Q33"/>
    <mergeCell ref="B34:C34"/>
    <mergeCell ref="D34:F34"/>
    <mergeCell ref="G34:I34"/>
    <mergeCell ref="J34:L34"/>
    <mergeCell ref="M34:O34"/>
    <mergeCell ref="A30:F30"/>
    <mergeCell ref="B31:C31"/>
    <mergeCell ref="D31:F31"/>
    <mergeCell ref="B26:C26"/>
    <mergeCell ref="D26:F26"/>
    <mergeCell ref="A28:Q28"/>
    <mergeCell ref="B29:C29"/>
    <mergeCell ref="D29:F29"/>
    <mergeCell ref="G29:I29"/>
    <mergeCell ref="J29:L29"/>
    <mergeCell ref="M29:O29"/>
    <mergeCell ref="A25:F25"/>
    <mergeCell ref="A23:F23"/>
    <mergeCell ref="B24:C24"/>
    <mergeCell ref="D24:F24"/>
    <mergeCell ref="B18:C18"/>
    <mergeCell ref="D18:F18"/>
    <mergeCell ref="A21:Q21"/>
    <mergeCell ref="B22:C22"/>
    <mergeCell ref="D22:F22"/>
    <mergeCell ref="G22:I22"/>
    <mergeCell ref="J22:L22"/>
    <mergeCell ref="M22:O22"/>
    <mergeCell ref="B19:C19"/>
    <mergeCell ref="D19:F19"/>
    <mergeCell ref="A17:F17"/>
    <mergeCell ref="A11:F11"/>
    <mergeCell ref="B12:C12"/>
    <mergeCell ref="D12:F12"/>
    <mergeCell ref="B13:C13"/>
    <mergeCell ref="D13:F13"/>
    <mergeCell ref="A14:F14"/>
    <mergeCell ref="B15:C15"/>
    <mergeCell ref="D15:F15"/>
    <mergeCell ref="B16:C16"/>
    <mergeCell ref="D16:F16"/>
    <mergeCell ref="A6:F6"/>
    <mergeCell ref="B7:C7"/>
    <mergeCell ref="D7:F7"/>
    <mergeCell ref="B10:C10"/>
    <mergeCell ref="D10:F10"/>
    <mergeCell ref="B9:C9"/>
    <mergeCell ref="D9:F9"/>
    <mergeCell ref="B8:C8"/>
    <mergeCell ref="D8:F8"/>
    <mergeCell ref="A1:Q1"/>
    <mergeCell ref="A2:Q2"/>
    <mergeCell ref="A4:O4"/>
    <mergeCell ref="B5:C5"/>
    <mergeCell ref="D5:F5"/>
    <mergeCell ref="G5:I5"/>
    <mergeCell ref="J5:L5"/>
    <mergeCell ref="M5:O5"/>
  </mergeCells>
  <pageMargins left="0.25" right="0.25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отделение</vt:lpstr>
      <vt:lpstr>протокол 1</vt:lpstr>
      <vt:lpstr>2 отделение</vt:lpstr>
      <vt:lpstr>протокол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2023-12-01T12:59:18Z</dcterms:modified>
</cp:coreProperties>
</file>